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l-Wattaneya\Desktop\معادلات\"/>
    </mc:Choice>
  </mc:AlternateContent>
  <bookViews>
    <workbookView xWindow="0" yWindow="0" windowWidth="28800" windowHeight="11730" activeTab="1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3" i="2" l="1"/>
  <c r="D62" i="2"/>
  <c r="D59" i="2"/>
  <c r="D58" i="2"/>
  <c r="D55" i="2"/>
  <c r="D54" i="2"/>
  <c r="D51" i="2"/>
  <c r="D50" i="2"/>
  <c r="D44" i="2"/>
  <c r="D43" i="2"/>
  <c r="C35" i="2"/>
  <c r="C36" i="2"/>
  <c r="C31" i="2"/>
  <c r="C32" i="2"/>
  <c r="C27" i="2"/>
  <c r="C28" i="2"/>
  <c r="C24" i="2"/>
  <c r="C5" i="2"/>
  <c r="E37" i="1" l="1"/>
  <c r="E38" i="1"/>
  <c r="E39" i="1"/>
  <c r="E40" i="1"/>
  <c r="E36" i="1"/>
  <c r="E26" i="1"/>
  <c r="E25" i="1"/>
  <c r="E24" i="1"/>
  <c r="E23" i="1"/>
  <c r="E22" i="1"/>
  <c r="V12" i="1" l="1"/>
  <c r="K2" i="1"/>
  <c r="M2" i="1" s="1"/>
  <c r="N644" i="1" l="1"/>
  <c r="N632" i="1"/>
  <c r="N616" i="1"/>
  <c r="N608" i="1"/>
  <c r="N600" i="1"/>
  <c r="N584" i="1"/>
  <c r="N576" i="1"/>
  <c r="N568" i="1"/>
  <c r="N552" i="1"/>
  <c r="N544" i="1"/>
  <c r="N536" i="1"/>
  <c r="N516" i="1"/>
  <c r="N507" i="1"/>
  <c r="N493" i="1"/>
  <c r="N429" i="1"/>
  <c r="N397" i="1"/>
  <c r="N365" i="1"/>
  <c r="N290" i="1"/>
  <c r="N226" i="1"/>
  <c r="N162" i="1"/>
  <c r="N34" i="1"/>
  <c r="N647" i="1"/>
  <c r="N643" i="1"/>
  <c r="N635" i="1"/>
  <c r="N631" i="1"/>
  <c r="N627" i="1"/>
  <c r="N619" i="1"/>
  <c r="N615" i="1"/>
  <c r="N611" i="1"/>
  <c r="N603" i="1"/>
  <c r="N599" i="1"/>
  <c r="N595" i="1"/>
  <c r="N587" i="1"/>
  <c r="N583" i="1"/>
  <c r="N579" i="1"/>
  <c r="N571" i="1"/>
  <c r="N567" i="1"/>
  <c r="N563" i="1"/>
  <c r="N555" i="1"/>
  <c r="N551" i="1"/>
  <c r="N547" i="1"/>
  <c r="N539" i="1"/>
  <c r="N535" i="1"/>
  <c r="N531" i="1"/>
  <c r="N523" i="1"/>
  <c r="N519" i="1"/>
  <c r="N515" i="1"/>
  <c r="N505" i="1"/>
  <c r="N500" i="1"/>
  <c r="N489" i="1"/>
  <c r="N457" i="1"/>
  <c r="N441" i="1"/>
  <c r="N425" i="1"/>
  <c r="N393" i="1"/>
  <c r="N377" i="1"/>
  <c r="N361" i="1"/>
  <c r="N314" i="1"/>
  <c r="N282" i="1"/>
  <c r="N250" i="1"/>
  <c r="N186" i="1"/>
  <c r="N154" i="1"/>
  <c r="N122" i="1"/>
  <c r="N58" i="1"/>
  <c r="N26" i="1"/>
  <c r="N648" i="1"/>
  <c r="N636" i="1"/>
  <c r="N628" i="1"/>
  <c r="N620" i="1"/>
  <c r="N604" i="1"/>
  <c r="N596" i="1"/>
  <c r="N588" i="1"/>
  <c r="N572" i="1"/>
  <c r="N564" i="1"/>
  <c r="N556" i="1"/>
  <c r="N540" i="1"/>
  <c r="N532" i="1"/>
  <c r="N528" i="1"/>
  <c r="N512" i="1"/>
  <c r="N501" i="1"/>
  <c r="N477" i="1"/>
  <c r="N413" i="1"/>
  <c r="N381" i="1"/>
  <c r="N322" i="1"/>
  <c r="N194" i="1"/>
  <c r="N130" i="1"/>
  <c r="N66" i="1"/>
  <c r="N642" i="1"/>
  <c r="N638" i="1"/>
  <c r="N634" i="1"/>
  <c r="N626" i="1"/>
  <c r="N622" i="1"/>
  <c r="N618" i="1"/>
  <c r="N610" i="1"/>
  <c r="N606" i="1"/>
  <c r="N602" i="1"/>
  <c r="N594" i="1"/>
  <c r="N590" i="1"/>
  <c r="N586" i="1"/>
  <c r="N578" i="1"/>
  <c r="N574" i="1"/>
  <c r="N570" i="1"/>
  <c r="N562" i="1"/>
  <c r="N558" i="1"/>
  <c r="N554" i="1"/>
  <c r="N546" i="1"/>
  <c r="N542" i="1"/>
  <c r="N538" i="1"/>
  <c r="N530" i="1"/>
  <c r="N526" i="1"/>
  <c r="N522" i="1"/>
  <c r="N514" i="1"/>
  <c r="N509" i="1"/>
  <c r="N504" i="1"/>
  <c r="N485" i="1"/>
  <c r="N469" i="1"/>
  <c r="N453" i="1"/>
  <c r="N421" i="1"/>
  <c r="N405" i="1"/>
  <c r="N389" i="1"/>
  <c r="N357" i="1"/>
  <c r="N338" i="1"/>
  <c r="N306" i="1"/>
  <c r="N242" i="1"/>
  <c r="N210" i="1"/>
  <c r="N178" i="1"/>
  <c r="N114" i="1"/>
  <c r="N82" i="1"/>
  <c r="N50" i="1"/>
  <c r="N9" i="1"/>
  <c r="N13" i="1"/>
  <c r="N17" i="1"/>
  <c r="N25" i="1"/>
  <c r="N29" i="1"/>
  <c r="N33" i="1"/>
  <c r="N41" i="1"/>
  <c r="N45" i="1"/>
  <c r="N49" i="1"/>
  <c r="N57" i="1"/>
  <c r="N61" i="1"/>
  <c r="N65" i="1"/>
  <c r="N73" i="1"/>
  <c r="N77" i="1"/>
  <c r="N81" i="1"/>
  <c r="N89" i="1"/>
  <c r="N93" i="1"/>
  <c r="N97" i="1"/>
  <c r="N105" i="1"/>
  <c r="N109" i="1"/>
  <c r="N113" i="1"/>
  <c r="N121" i="1"/>
  <c r="N125" i="1"/>
  <c r="N129" i="1"/>
  <c r="N137" i="1"/>
  <c r="N141" i="1"/>
  <c r="N145" i="1"/>
  <c r="N153" i="1"/>
  <c r="N157" i="1"/>
  <c r="N161" i="1"/>
  <c r="N169" i="1"/>
  <c r="N173" i="1"/>
  <c r="N177" i="1"/>
  <c r="N185" i="1"/>
  <c r="N189" i="1"/>
  <c r="N193" i="1"/>
  <c r="N201" i="1"/>
  <c r="N205" i="1"/>
  <c r="N209" i="1"/>
  <c r="N217" i="1"/>
  <c r="N221" i="1"/>
  <c r="N225" i="1"/>
  <c r="N233" i="1"/>
  <c r="N237" i="1"/>
  <c r="N241" i="1"/>
  <c r="N249" i="1"/>
  <c r="N253" i="1"/>
  <c r="N257" i="1"/>
  <c r="N265" i="1"/>
  <c r="N269" i="1"/>
  <c r="N273" i="1"/>
  <c r="N281" i="1"/>
  <c r="N285" i="1"/>
  <c r="N289" i="1"/>
  <c r="N297" i="1"/>
  <c r="N301" i="1"/>
  <c r="N305" i="1"/>
  <c r="N313" i="1"/>
  <c r="N317" i="1"/>
  <c r="N321" i="1"/>
  <c r="N329" i="1"/>
  <c r="N333" i="1"/>
  <c r="N337" i="1"/>
  <c r="N7" i="1"/>
  <c r="N11" i="1"/>
  <c r="N15" i="1"/>
  <c r="N23" i="1"/>
  <c r="N27" i="1"/>
  <c r="N31" i="1"/>
  <c r="N39" i="1"/>
  <c r="N43" i="1"/>
  <c r="N47" i="1"/>
  <c r="N55" i="1"/>
  <c r="N59" i="1"/>
  <c r="N63" i="1"/>
  <c r="N71" i="1"/>
  <c r="N75" i="1"/>
  <c r="N79" i="1"/>
  <c r="N87" i="1"/>
  <c r="N91" i="1"/>
  <c r="N95" i="1"/>
  <c r="N103" i="1"/>
  <c r="N107" i="1"/>
  <c r="N111" i="1"/>
  <c r="N119" i="1"/>
  <c r="N123" i="1"/>
  <c r="N127" i="1"/>
  <c r="N135" i="1"/>
  <c r="N139" i="1"/>
  <c r="N143" i="1"/>
  <c r="N151" i="1"/>
  <c r="N155" i="1"/>
  <c r="N159" i="1"/>
  <c r="N167" i="1"/>
  <c r="N171" i="1"/>
  <c r="N175" i="1"/>
  <c r="N183" i="1"/>
  <c r="N187" i="1"/>
  <c r="N191" i="1"/>
  <c r="N199" i="1"/>
  <c r="N203" i="1"/>
  <c r="N207" i="1"/>
  <c r="N215" i="1"/>
  <c r="N219" i="1"/>
  <c r="N223" i="1"/>
  <c r="N231" i="1"/>
  <c r="N235" i="1"/>
  <c r="N239" i="1"/>
  <c r="N247" i="1"/>
  <c r="N251" i="1"/>
  <c r="N255" i="1"/>
  <c r="N263" i="1"/>
  <c r="N267" i="1"/>
  <c r="N271" i="1"/>
  <c r="N279" i="1"/>
  <c r="N283" i="1"/>
  <c r="N287" i="1"/>
  <c r="N295" i="1"/>
  <c r="N299" i="1"/>
  <c r="N303" i="1"/>
  <c r="N311" i="1"/>
  <c r="N315" i="1"/>
  <c r="N319" i="1"/>
  <c r="N327" i="1"/>
  <c r="N331" i="1"/>
  <c r="N335" i="1"/>
  <c r="N339" i="1"/>
  <c r="N343" i="1"/>
  <c r="N4" i="1"/>
  <c r="N12" i="1"/>
  <c r="N20" i="1"/>
  <c r="N28" i="1"/>
  <c r="N36" i="1"/>
  <c r="N44" i="1"/>
  <c r="N52" i="1"/>
  <c r="N60" i="1"/>
  <c r="N68" i="1"/>
  <c r="N76" i="1"/>
  <c r="N84" i="1"/>
  <c r="N92" i="1"/>
  <c r="N100" i="1"/>
  <c r="N108" i="1"/>
  <c r="N116" i="1"/>
  <c r="N124" i="1"/>
  <c r="N132" i="1"/>
  <c r="N140" i="1"/>
  <c r="N148" i="1"/>
  <c r="N156" i="1"/>
  <c r="N164" i="1"/>
  <c r="N172" i="1"/>
  <c r="N180" i="1"/>
  <c r="N188" i="1"/>
  <c r="N196" i="1"/>
  <c r="N204" i="1"/>
  <c r="N212" i="1"/>
  <c r="N220" i="1"/>
  <c r="N228" i="1"/>
  <c r="N236" i="1"/>
  <c r="N244" i="1"/>
  <c r="N252" i="1"/>
  <c r="N260" i="1"/>
  <c r="N268" i="1"/>
  <c r="N276" i="1"/>
  <c r="N284" i="1"/>
  <c r="N292" i="1"/>
  <c r="N300" i="1"/>
  <c r="N308" i="1"/>
  <c r="N316" i="1"/>
  <c r="N324" i="1"/>
  <c r="N332" i="1"/>
  <c r="N340" i="1"/>
  <c r="N346" i="1"/>
  <c r="N350" i="1"/>
  <c r="N354" i="1"/>
  <c r="N358" i="1"/>
  <c r="N362" i="1"/>
  <c r="N366" i="1"/>
  <c r="N370" i="1"/>
  <c r="N374" i="1"/>
  <c r="N378" i="1"/>
  <c r="N382" i="1"/>
  <c r="N386" i="1"/>
  <c r="N390" i="1"/>
  <c r="N394" i="1"/>
  <c r="N398" i="1"/>
  <c r="N402" i="1"/>
  <c r="N406" i="1"/>
  <c r="N410" i="1"/>
  <c r="N414" i="1"/>
  <c r="N418" i="1"/>
  <c r="N422" i="1"/>
  <c r="N426" i="1"/>
  <c r="N430" i="1"/>
  <c r="N434" i="1"/>
  <c r="N438" i="1"/>
  <c r="N442" i="1"/>
  <c r="N446" i="1"/>
  <c r="N450" i="1"/>
  <c r="N454" i="1"/>
  <c r="N458" i="1"/>
  <c r="N462" i="1"/>
  <c r="N466" i="1"/>
  <c r="N470" i="1"/>
  <c r="N474" i="1"/>
  <c r="N478" i="1"/>
  <c r="N482" i="1"/>
  <c r="N486" i="1"/>
  <c r="N490" i="1"/>
  <c r="N494" i="1"/>
  <c r="N498" i="1"/>
  <c r="N502" i="1"/>
  <c r="N506" i="1"/>
  <c r="N510" i="1"/>
  <c r="N6" i="1"/>
  <c r="N14" i="1"/>
  <c r="N22" i="1"/>
  <c r="N30" i="1"/>
  <c r="N38" i="1"/>
  <c r="N46" i="1"/>
  <c r="N54" i="1"/>
  <c r="N62" i="1"/>
  <c r="N70" i="1"/>
  <c r="N78" i="1"/>
  <c r="N86" i="1"/>
  <c r="N94" i="1"/>
  <c r="N102" i="1"/>
  <c r="N110" i="1"/>
  <c r="N118" i="1"/>
  <c r="N126" i="1"/>
  <c r="N134" i="1"/>
  <c r="N142" i="1"/>
  <c r="N150" i="1"/>
  <c r="N158" i="1"/>
  <c r="N166" i="1"/>
  <c r="N174" i="1"/>
  <c r="N182" i="1"/>
  <c r="N190" i="1"/>
  <c r="N198" i="1"/>
  <c r="N206" i="1"/>
  <c r="N214" i="1"/>
  <c r="N222" i="1"/>
  <c r="N230" i="1"/>
  <c r="N238" i="1"/>
  <c r="N246" i="1"/>
  <c r="N254" i="1"/>
  <c r="N262" i="1"/>
  <c r="N270" i="1"/>
  <c r="N278" i="1"/>
  <c r="N286" i="1"/>
  <c r="N294" i="1"/>
  <c r="N302" i="1"/>
  <c r="N310" i="1"/>
  <c r="N318" i="1"/>
  <c r="N326" i="1"/>
  <c r="N334" i="1"/>
  <c r="N342" i="1"/>
  <c r="N347" i="1"/>
  <c r="N351" i="1"/>
  <c r="N355" i="1"/>
  <c r="N359" i="1"/>
  <c r="N363" i="1"/>
  <c r="N367" i="1"/>
  <c r="N371" i="1"/>
  <c r="N375" i="1"/>
  <c r="N379" i="1"/>
  <c r="N383" i="1"/>
  <c r="N387" i="1"/>
  <c r="N391" i="1"/>
  <c r="N395" i="1"/>
  <c r="N399" i="1"/>
  <c r="N403" i="1"/>
  <c r="N407" i="1"/>
  <c r="N411" i="1"/>
  <c r="N415" i="1"/>
  <c r="N419" i="1"/>
  <c r="N423" i="1"/>
  <c r="N427" i="1"/>
  <c r="N431" i="1"/>
  <c r="N435" i="1"/>
  <c r="N439" i="1"/>
  <c r="N443" i="1"/>
  <c r="N447" i="1"/>
  <c r="N451" i="1"/>
  <c r="N455" i="1"/>
  <c r="N459" i="1"/>
  <c r="N463" i="1"/>
  <c r="N467" i="1"/>
  <c r="N471" i="1"/>
  <c r="N475" i="1"/>
  <c r="N479" i="1"/>
  <c r="N483" i="1"/>
  <c r="N487" i="1"/>
  <c r="N491" i="1"/>
  <c r="N495" i="1"/>
  <c r="N499" i="1"/>
  <c r="N8" i="1"/>
  <c r="N16" i="1"/>
  <c r="N24" i="1"/>
  <c r="N32" i="1"/>
  <c r="N40" i="1"/>
  <c r="N48" i="1"/>
  <c r="N56" i="1"/>
  <c r="N64" i="1"/>
  <c r="N72" i="1"/>
  <c r="N80" i="1"/>
  <c r="N88" i="1"/>
  <c r="N96" i="1"/>
  <c r="N104" i="1"/>
  <c r="N112" i="1"/>
  <c r="N120" i="1"/>
  <c r="N128" i="1"/>
  <c r="N136" i="1"/>
  <c r="N144" i="1"/>
  <c r="N152" i="1"/>
  <c r="N160" i="1"/>
  <c r="N168" i="1"/>
  <c r="N176" i="1"/>
  <c r="N184" i="1"/>
  <c r="N192" i="1"/>
  <c r="N200" i="1"/>
  <c r="N208" i="1"/>
  <c r="N216" i="1"/>
  <c r="N224" i="1"/>
  <c r="N232" i="1"/>
  <c r="N240" i="1"/>
  <c r="N248" i="1"/>
  <c r="N256" i="1"/>
  <c r="N264" i="1"/>
  <c r="N272" i="1"/>
  <c r="N280" i="1"/>
  <c r="N288" i="1"/>
  <c r="N296" i="1"/>
  <c r="N304" i="1"/>
  <c r="N312" i="1"/>
  <c r="N320" i="1"/>
  <c r="N328" i="1"/>
  <c r="N336" i="1"/>
  <c r="N344" i="1"/>
  <c r="N348" i="1"/>
  <c r="N352" i="1"/>
  <c r="N356" i="1"/>
  <c r="N360" i="1"/>
  <c r="N364" i="1"/>
  <c r="N368" i="1"/>
  <c r="N372" i="1"/>
  <c r="N376" i="1"/>
  <c r="N380" i="1"/>
  <c r="N384" i="1"/>
  <c r="N388" i="1"/>
  <c r="N392" i="1"/>
  <c r="N396" i="1"/>
  <c r="N400" i="1"/>
  <c r="N404" i="1"/>
  <c r="N408" i="1"/>
  <c r="N412" i="1"/>
  <c r="N416" i="1"/>
  <c r="N420" i="1"/>
  <c r="N424" i="1"/>
  <c r="N428" i="1"/>
  <c r="N432" i="1"/>
  <c r="N436" i="1"/>
  <c r="N440" i="1"/>
  <c r="N444" i="1"/>
  <c r="N448" i="1"/>
  <c r="N452" i="1"/>
  <c r="N456" i="1"/>
  <c r="N460" i="1"/>
  <c r="N464" i="1"/>
  <c r="N468" i="1"/>
  <c r="N472" i="1"/>
  <c r="N476" i="1"/>
  <c r="N480" i="1"/>
  <c r="N484" i="1"/>
  <c r="N488" i="1"/>
  <c r="N492" i="1"/>
  <c r="N645" i="1"/>
  <c r="N641" i="1"/>
  <c r="N637" i="1"/>
  <c r="N633" i="1"/>
  <c r="N629" i="1"/>
  <c r="N625" i="1"/>
  <c r="N621" i="1"/>
  <c r="N617" i="1"/>
  <c r="N613" i="1"/>
  <c r="N609" i="1"/>
  <c r="N605" i="1"/>
  <c r="N601" i="1"/>
  <c r="N597" i="1"/>
  <c r="N593" i="1"/>
  <c r="N589" i="1"/>
  <c r="N585" i="1"/>
  <c r="N581" i="1"/>
  <c r="N577" i="1"/>
  <c r="N573" i="1"/>
  <c r="N569" i="1"/>
  <c r="N565" i="1"/>
  <c r="N561" i="1"/>
  <c r="N557" i="1"/>
  <c r="N553" i="1"/>
  <c r="N549" i="1"/>
  <c r="N545" i="1"/>
  <c r="N541" i="1"/>
  <c r="N537" i="1"/>
  <c r="N533" i="1"/>
  <c r="N529" i="1"/>
  <c r="N525" i="1"/>
  <c r="N521" i="1"/>
  <c r="N517" i="1"/>
  <c r="N513" i="1"/>
  <c r="N508" i="1"/>
  <c r="N503" i="1"/>
  <c r="N496" i="1"/>
  <c r="N481" i="1"/>
  <c r="N465" i="1"/>
  <c r="N449" i="1"/>
  <c r="N433" i="1"/>
  <c r="N417" i="1"/>
  <c r="N401" i="1"/>
  <c r="N385" i="1"/>
  <c r="N369" i="1"/>
  <c r="N353" i="1"/>
  <c r="N330" i="1"/>
  <c r="N298" i="1"/>
  <c r="N266" i="1"/>
  <c r="N234" i="1"/>
  <c r="N202" i="1"/>
  <c r="N170" i="1"/>
  <c r="N138" i="1"/>
  <c r="N106" i="1"/>
  <c r="N74" i="1"/>
  <c r="N42" i="1"/>
  <c r="N10" i="1"/>
  <c r="N3" i="1"/>
  <c r="N18" i="1" l="1"/>
  <c r="N624" i="1"/>
  <c r="N592" i="1"/>
  <c r="N560" i="1"/>
  <c r="N524" i="1"/>
  <c r="N461" i="1"/>
  <c r="N349" i="1"/>
  <c r="N98" i="1"/>
  <c r="N639" i="1"/>
  <c r="N623" i="1"/>
  <c r="N607" i="1"/>
  <c r="N591" i="1"/>
  <c r="N575" i="1"/>
  <c r="N559" i="1"/>
  <c r="N543" i="1"/>
  <c r="N527" i="1"/>
  <c r="N511" i="1"/>
  <c r="N473" i="1"/>
  <c r="N409" i="1"/>
  <c r="N345" i="1"/>
  <c r="N218" i="1"/>
  <c r="N90" i="1"/>
  <c r="N640" i="1"/>
  <c r="N612" i="1"/>
  <c r="N580" i="1"/>
  <c r="N548" i="1"/>
  <c r="N520" i="1"/>
  <c r="N445" i="1"/>
  <c r="N258" i="1"/>
  <c r="N646" i="1"/>
  <c r="N630" i="1"/>
  <c r="N614" i="1"/>
  <c r="N598" i="1"/>
  <c r="N582" i="1"/>
  <c r="N566" i="1"/>
  <c r="N550" i="1"/>
  <c r="N534" i="1"/>
  <c r="N518" i="1"/>
  <c r="N497" i="1"/>
  <c r="N437" i="1"/>
  <c r="N373" i="1"/>
  <c r="N274" i="1"/>
  <c r="N146" i="1"/>
  <c r="N5" i="1"/>
  <c r="N21" i="1"/>
  <c r="N37" i="1"/>
  <c r="N53" i="1"/>
  <c r="N69" i="1"/>
  <c r="N85" i="1"/>
  <c r="N101" i="1"/>
  <c r="N117" i="1"/>
  <c r="N133" i="1"/>
  <c r="N149" i="1"/>
  <c r="N165" i="1"/>
  <c r="N181" i="1"/>
  <c r="N197" i="1"/>
  <c r="N213" i="1"/>
  <c r="N229" i="1"/>
  <c r="N245" i="1"/>
  <c r="N261" i="1"/>
  <c r="N277" i="1"/>
  <c r="N293" i="1"/>
  <c r="N309" i="1"/>
  <c r="N325" i="1"/>
  <c r="N341" i="1"/>
  <c r="N19" i="1"/>
  <c r="N35" i="1"/>
  <c r="N51" i="1"/>
  <c r="N67" i="1"/>
  <c r="N83" i="1"/>
  <c r="N99" i="1"/>
  <c r="N115" i="1"/>
  <c r="N131" i="1"/>
  <c r="N147" i="1"/>
  <c r="N163" i="1"/>
  <c r="N179" i="1"/>
  <c r="N195" i="1"/>
  <c r="N211" i="1"/>
  <c r="N227" i="1"/>
  <c r="N243" i="1"/>
  <c r="N259" i="1"/>
  <c r="N275" i="1"/>
  <c r="N291" i="1"/>
  <c r="N307" i="1"/>
  <c r="N323" i="1"/>
</calcChain>
</file>

<file path=xl/sharedStrings.xml><?xml version="1.0" encoding="utf-8"?>
<sst xmlns="http://schemas.openxmlformats.org/spreadsheetml/2006/main" count="79" uniqueCount="59">
  <si>
    <t xml:space="preserve">الاسم </t>
  </si>
  <si>
    <t>الراتب</t>
  </si>
  <si>
    <t xml:space="preserve">الضريبة </t>
  </si>
  <si>
    <t xml:space="preserve">الاجمالي </t>
  </si>
  <si>
    <t xml:space="preserve">الاصل </t>
  </si>
  <si>
    <t xml:space="preserve">شعر الشراء </t>
  </si>
  <si>
    <t>تاريخ الشراء</t>
  </si>
  <si>
    <t>معدل الاستهلاك</t>
  </si>
  <si>
    <t xml:space="preserve">القيمة التخردية </t>
  </si>
  <si>
    <t xml:space="preserve">مجمع الاستهلاك حتي تاريخة </t>
  </si>
  <si>
    <t xml:space="preserve">مجمع الاستهلاك لفترة معينة </t>
  </si>
  <si>
    <t xml:space="preserve">طريقة اهلاك القسط الثابت </t>
  </si>
  <si>
    <t xml:space="preserve">تكلفة الاصل </t>
  </si>
  <si>
    <t>القيمة التخريدية</t>
  </si>
  <si>
    <t xml:space="preserve">العمر الافتراضي </t>
  </si>
  <si>
    <t>طريقة اهلاك القسط المتناقص</t>
  </si>
  <si>
    <t xml:space="preserve">مدين </t>
  </si>
  <si>
    <t xml:space="preserve">دائن </t>
  </si>
  <si>
    <t>بيان</t>
  </si>
  <si>
    <t xml:space="preserve">من ح / البنك - ح- المشروع </t>
  </si>
  <si>
    <t xml:space="preserve">عمولة البنك </t>
  </si>
  <si>
    <t xml:space="preserve">الي ح / مؤسسة مصر الخير </t>
  </si>
  <si>
    <t xml:space="preserve">التاريخ </t>
  </si>
  <si>
    <t>من ح / الالات الزراعية</t>
  </si>
  <si>
    <t>من ح / الضريبة المبيعات</t>
  </si>
  <si>
    <t xml:space="preserve">من ح / عهدة مؤقتة - المشرف الميداني </t>
  </si>
  <si>
    <t xml:space="preserve">الي ح / شيكات تحت الصرف </t>
  </si>
  <si>
    <t xml:space="preserve">من ح / العهدة المستديمة - المسئول الاداري </t>
  </si>
  <si>
    <t xml:space="preserve">من ح/ مصروفات الندوة </t>
  </si>
  <si>
    <t xml:space="preserve">من ح/ البنك </t>
  </si>
  <si>
    <t>الي ح /تسوية عهدة -المشرف الميداني</t>
  </si>
  <si>
    <t xml:space="preserve">من ح/ الاستشاري </t>
  </si>
  <si>
    <t xml:space="preserve">من ح/ ضريبة المهن الحره </t>
  </si>
  <si>
    <t xml:space="preserve">الي ح/ شيكات تحت الصرف </t>
  </si>
  <si>
    <t xml:space="preserve">من ح/ فاتورة المستلزمات </t>
  </si>
  <si>
    <t xml:space="preserve">من ح/ ضريبة القيمة المضافة </t>
  </si>
  <si>
    <t xml:space="preserve">من ح / فاتورة ادوات كتابية </t>
  </si>
  <si>
    <t xml:space="preserve">من ح/ فاتورة صيانة اجهزة الكمبيوتر </t>
  </si>
  <si>
    <t xml:space="preserve">من ح/ مرتب مدير المشروع </t>
  </si>
  <si>
    <t xml:space="preserve">الي ح / التامينات </t>
  </si>
  <si>
    <t xml:space="preserve">من ح/ مرتب المشرف الميداني </t>
  </si>
  <si>
    <t xml:space="preserve">من ح/ مرتب المحاسب </t>
  </si>
  <si>
    <t xml:space="preserve">من ح / مرتب المسئول الاداي </t>
  </si>
  <si>
    <t xml:space="preserve">الي ح/ التامينات </t>
  </si>
  <si>
    <t xml:space="preserve">من ح / خزينة المسئول الاداري </t>
  </si>
  <si>
    <t xml:space="preserve">الي ح/ خزينة المسئول الاداري </t>
  </si>
  <si>
    <t xml:space="preserve">من ح/ مرتب العامل </t>
  </si>
  <si>
    <t xml:space="preserve">من ح /التامينات </t>
  </si>
  <si>
    <t>من ح /مرتب ميسرة</t>
  </si>
  <si>
    <t xml:space="preserve">الي ح / شيكات تحت الصرف  مدير المشروع </t>
  </si>
  <si>
    <t xml:space="preserve">الي ح / شيكات تحت الصرف  المحاسب </t>
  </si>
  <si>
    <t xml:space="preserve">الي ح /  شيكات تحت الصرف مرتب المسئول الاداري </t>
  </si>
  <si>
    <t xml:space="preserve">الي ح /شيكات تحت الصرف  مرتب ميسرة </t>
  </si>
  <si>
    <t>الي ح / شيكات تحت الصرف مرتب العامل</t>
  </si>
  <si>
    <t xml:space="preserve">من ح/ مصروفات تشغيل </t>
  </si>
  <si>
    <t xml:space="preserve">من ح / العهدة </t>
  </si>
  <si>
    <t xml:space="preserve">الي ح / تسوية العهدة </t>
  </si>
  <si>
    <t xml:space="preserve">الي ح / البنك </t>
  </si>
  <si>
    <t xml:space="preserve">من عمولة البنك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</si>
</sst>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#,##0\ &quot;ج.م.‏&quot;;[Red]\-#,##0\ &quot;ج.م.‏&quot;"/>
    <numFmt numFmtId="8" formatCode="#,##0.00\ &quot;ج.م.‏&quot;;[Red]\-#,##0.00\ &quot;ج.م.‏&quot;"/>
    <numFmt numFmtId="43" formatCode="_-* #,##0.00\ _ج_._م_._‏_-;\-* #,##0.00\ _ج_._م_._‏_-;_-* &quot;-&quot;??\ _ج_._م_._‏_-;_-@_-"/>
    <numFmt numFmtId="164" formatCode="_-* #,##0\ _ج_._م_._‏_-;\-* #,##0\ _ج_._م_._‏_-;_-* &quot;-&quot;??\ _ج_._م_._‏_-;_-@_-"/>
  </numFmts>
  <fonts count="4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4"/>
      <color theme="1"/>
      <name val="Arial"/>
      <family val="2"/>
      <charset val="178"/>
      <scheme val="minor"/>
    </font>
    <font>
      <b/>
      <sz val="18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14" fontId="0" fillId="0" borderId="0" xfId="0" applyNumberFormat="1"/>
    <xf numFmtId="9" fontId="0" fillId="0" borderId="0" xfId="0" applyNumberFormat="1"/>
    <xf numFmtId="10" fontId="0" fillId="0" borderId="0" xfId="0" applyNumberFormat="1"/>
    <xf numFmtId="8" fontId="0" fillId="0" borderId="0" xfId="0" applyNumberFormat="1"/>
    <xf numFmtId="6" fontId="0" fillId="0" borderId="0" xfId="0" applyNumberFormat="1"/>
    <xf numFmtId="164" fontId="0" fillId="0" borderId="0" xfId="1" applyNumberFormat="1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/>
    <xf numFmtId="14" fontId="2" fillId="0" borderId="1" xfId="0" applyNumberFormat="1" applyFont="1" applyBorder="1"/>
    <xf numFmtId="164" fontId="2" fillId="0" borderId="1" xfId="1" applyNumberFormat="1" applyFont="1" applyBorder="1"/>
    <xf numFmtId="0" fontId="2" fillId="0" borderId="1" xfId="0" applyFont="1" applyBorder="1"/>
    <xf numFmtId="43" fontId="2" fillId="0" borderId="1" xfId="1" applyNumberFormat="1" applyFont="1" applyBorder="1"/>
    <xf numFmtId="0" fontId="3" fillId="0" borderId="1" xfId="0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648"/>
  <sheetViews>
    <sheetView rightToLeft="1" workbookViewId="0">
      <selection activeCell="A22" sqref="A22:XFD22"/>
    </sheetView>
  </sheetViews>
  <sheetFormatPr defaultRowHeight="14.25" x14ac:dyDescent="0.2"/>
  <cols>
    <col min="2" max="2" width="9.875" bestFit="1" customWidth="1"/>
    <col min="4" max="6" width="14.375" bestFit="1" customWidth="1"/>
    <col min="7" max="7" width="12" bestFit="1" customWidth="1"/>
    <col min="11" max="11" width="9.875" bestFit="1" customWidth="1"/>
    <col min="13" max="13" width="9.875" bestFit="1" customWidth="1"/>
    <col min="14" max="14" width="15.125" bestFit="1" customWidth="1"/>
    <col min="19" max="19" width="9.875" bestFit="1" customWidth="1"/>
    <col min="20" max="20" width="10.375" bestFit="1" customWidth="1"/>
    <col min="21" max="21" width="10.125" bestFit="1" customWidth="1"/>
    <col min="22" max="22" width="19" bestFit="1" customWidth="1"/>
    <col min="23" max="23" width="18.375" bestFit="1" customWidth="1"/>
  </cols>
  <sheetData>
    <row r="2" spans="2:23" x14ac:dyDescent="0.2">
      <c r="K2" s="1">
        <f ca="1">TODAY()</f>
        <v>45497</v>
      </c>
      <c r="M2" s="1">
        <f ca="1">K2+2</f>
        <v>45499</v>
      </c>
    </row>
    <row r="3" spans="2:23" x14ac:dyDescent="0.2">
      <c r="B3" s="1">
        <v>45292</v>
      </c>
      <c r="N3" t="str">
        <f ca="1">IF(B3&lt;$M$2,"انتهي تاريخ الاستحقاق",IF(B3&gt;$M$2,"لم ياتي تاريخ الاستحقاق",IF(B3=$M$2,"استحقاق بعد غدا")))</f>
        <v>انتهي تاريخ الاستحقاق</v>
      </c>
    </row>
    <row r="4" spans="2:23" x14ac:dyDescent="0.2">
      <c r="B4" s="1">
        <v>45293</v>
      </c>
      <c r="N4" t="str">
        <f t="shared" ref="N4:N67" ca="1" si="0">IF(B4&lt;$M$2,"انتهي تاريخ الاستحقاق",IF(B4&gt;$M$2,"لم ياتي تاريخ الاستحقاق",IF(B4=$M$2,"استحقاق بعد غدا")))</f>
        <v>انتهي تاريخ الاستحقاق</v>
      </c>
    </row>
    <row r="5" spans="2:23" x14ac:dyDescent="0.2">
      <c r="B5" s="1">
        <v>45294</v>
      </c>
      <c r="N5" t="str">
        <f t="shared" ca="1" si="0"/>
        <v>انتهي تاريخ الاستحقاق</v>
      </c>
    </row>
    <row r="6" spans="2:23" x14ac:dyDescent="0.2">
      <c r="B6" s="1">
        <v>45295</v>
      </c>
      <c r="N6" t="str">
        <f t="shared" ca="1" si="0"/>
        <v>انتهي تاريخ الاستحقاق</v>
      </c>
    </row>
    <row r="7" spans="2:23" x14ac:dyDescent="0.2">
      <c r="B7" s="1">
        <v>45296</v>
      </c>
      <c r="N7" t="str">
        <f t="shared" ca="1" si="0"/>
        <v>انتهي تاريخ الاستحقاق</v>
      </c>
    </row>
    <row r="8" spans="2:23" x14ac:dyDescent="0.2">
      <c r="B8" s="1">
        <v>45297</v>
      </c>
      <c r="N8" t="str">
        <f t="shared" ca="1" si="0"/>
        <v>انتهي تاريخ الاستحقاق</v>
      </c>
      <c r="T8" s="2"/>
    </row>
    <row r="9" spans="2:23" x14ac:dyDescent="0.2">
      <c r="B9" s="1">
        <v>45298</v>
      </c>
      <c r="N9" t="str">
        <f t="shared" ca="1" si="0"/>
        <v>انتهي تاريخ الاستحقاق</v>
      </c>
      <c r="T9" s="2"/>
    </row>
    <row r="10" spans="2:23" x14ac:dyDescent="0.2">
      <c r="B10" s="1">
        <v>45299</v>
      </c>
      <c r="N10" t="str">
        <f t="shared" ca="1" si="0"/>
        <v>انتهي تاريخ الاستحقاق</v>
      </c>
      <c r="T10" s="3"/>
    </row>
    <row r="11" spans="2:23" x14ac:dyDescent="0.2">
      <c r="B11" s="1">
        <v>45300</v>
      </c>
      <c r="N11" t="str">
        <f t="shared" ca="1" si="0"/>
        <v>انتهي تاريخ الاستحقاق</v>
      </c>
      <c r="Q11" t="s">
        <v>4</v>
      </c>
      <c r="R11" t="s">
        <v>5</v>
      </c>
      <c r="S11" t="s">
        <v>6</v>
      </c>
      <c r="T11" s="2" t="s">
        <v>7</v>
      </c>
      <c r="U11" t="s">
        <v>8</v>
      </c>
      <c r="V11" t="s">
        <v>9</v>
      </c>
      <c r="W11" t="s">
        <v>10</v>
      </c>
    </row>
    <row r="12" spans="2:23" x14ac:dyDescent="0.2">
      <c r="B12" s="1">
        <v>45301</v>
      </c>
      <c r="N12" t="str">
        <f t="shared" ca="1" si="0"/>
        <v>انتهي تاريخ الاستحقاق</v>
      </c>
      <c r="R12">
        <v>1000000</v>
      </c>
      <c r="S12" s="1">
        <v>45292</v>
      </c>
      <c r="T12" s="3">
        <v>0.1</v>
      </c>
      <c r="U12">
        <v>90000</v>
      </c>
      <c r="V12">
        <f ca="1">AMORLINC(R12,S12,TODAY(),U12,0,T12)</f>
        <v>56388.888888888891</v>
      </c>
    </row>
    <row r="13" spans="2:23" x14ac:dyDescent="0.2">
      <c r="B13" s="1">
        <v>45302</v>
      </c>
      <c r="N13" t="str">
        <f t="shared" ca="1" si="0"/>
        <v>انتهي تاريخ الاستحقاق</v>
      </c>
      <c r="T13" s="2"/>
    </row>
    <row r="14" spans="2:23" x14ac:dyDescent="0.2">
      <c r="B14" s="1">
        <v>45303</v>
      </c>
      <c r="N14" t="str">
        <f t="shared" ca="1" si="0"/>
        <v>انتهي تاريخ الاستحقاق</v>
      </c>
      <c r="T14" s="2"/>
    </row>
    <row r="15" spans="2:23" x14ac:dyDescent="0.2">
      <c r="B15" s="1">
        <v>45304</v>
      </c>
      <c r="N15" t="str">
        <f t="shared" ca="1" si="0"/>
        <v>انتهي تاريخ الاستحقاق</v>
      </c>
    </row>
    <row r="16" spans="2:23" x14ac:dyDescent="0.2">
      <c r="B16" s="1">
        <v>45305</v>
      </c>
      <c r="N16" t="str">
        <f t="shared" ca="1" si="0"/>
        <v>انتهي تاريخ الاستحقاق</v>
      </c>
    </row>
    <row r="17" spans="2:14" x14ac:dyDescent="0.2">
      <c r="B17" s="1">
        <v>45306</v>
      </c>
      <c r="D17" s="7" t="s">
        <v>11</v>
      </c>
      <c r="E17" s="7"/>
      <c r="N17" t="str">
        <f t="shared" ca="1" si="0"/>
        <v>انتهي تاريخ الاستحقاق</v>
      </c>
    </row>
    <row r="18" spans="2:14" x14ac:dyDescent="0.2">
      <c r="B18" s="1">
        <v>45307</v>
      </c>
      <c r="N18" t="str">
        <f t="shared" ca="1" si="0"/>
        <v>انتهي تاريخ الاستحقاق</v>
      </c>
    </row>
    <row r="19" spans="2:14" x14ac:dyDescent="0.2">
      <c r="B19" s="1">
        <v>45308</v>
      </c>
      <c r="D19" t="s">
        <v>12</v>
      </c>
      <c r="E19" s="6">
        <v>500000</v>
      </c>
      <c r="N19" t="str">
        <f t="shared" ca="1" si="0"/>
        <v>انتهي تاريخ الاستحقاق</v>
      </c>
    </row>
    <row r="20" spans="2:14" x14ac:dyDescent="0.2">
      <c r="B20" s="1">
        <v>45309</v>
      </c>
      <c r="D20" t="s">
        <v>13</v>
      </c>
      <c r="E20" s="6">
        <v>50000</v>
      </c>
      <c r="N20" t="str">
        <f t="shared" ca="1" si="0"/>
        <v>انتهي تاريخ الاستحقاق</v>
      </c>
    </row>
    <row r="21" spans="2:14" x14ac:dyDescent="0.2">
      <c r="B21" s="1">
        <v>45310</v>
      </c>
      <c r="D21" t="s">
        <v>14</v>
      </c>
      <c r="E21" s="6">
        <v>5</v>
      </c>
      <c r="N21" t="str">
        <f t="shared" ca="1" si="0"/>
        <v>انتهي تاريخ الاستحقاق</v>
      </c>
    </row>
    <row r="22" spans="2:14" x14ac:dyDescent="0.2">
      <c r="B22" s="1">
        <v>45311</v>
      </c>
      <c r="D22">
        <v>1</v>
      </c>
      <c r="E22" s="5">
        <f>SLN($E$19,$E$20,$E$21)</f>
        <v>90000</v>
      </c>
      <c r="G22" s="5"/>
      <c r="N22" t="str">
        <f t="shared" ca="1" si="0"/>
        <v>انتهي تاريخ الاستحقاق</v>
      </c>
    </row>
    <row r="23" spans="2:14" x14ac:dyDescent="0.2">
      <c r="B23" s="1">
        <v>45312</v>
      </c>
      <c r="D23">
        <v>2</v>
      </c>
      <c r="E23" s="5">
        <f t="shared" ref="E23:E26" si="1">SLN($E$19,$E$20,$E$21)</f>
        <v>90000</v>
      </c>
      <c r="G23" s="5"/>
      <c r="N23" t="str">
        <f t="shared" ca="1" si="0"/>
        <v>انتهي تاريخ الاستحقاق</v>
      </c>
    </row>
    <row r="24" spans="2:14" x14ac:dyDescent="0.2">
      <c r="B24" s="1">
        <v>45313</v>
      </c>
      <c r="D24">
        <v>3</v>
      </c>
      <c r="E24" s="5">
        <f t="shared" si="1"/>
        <v>90000</v>
      </c>
      <c r="G24" s="5"/>
      <c r="N24" t="str">
        <f t="shared" ca="1" si="0"/>
        <v>انتهي تاريخ الاستحقاق</v>
      </c>
    </row>
    <row r="25" spans="2:14" x14ac:dyDescent="0.2">
      <c r="B25" s="1">
        <v>45314</v>
      </c>
      <c r="D25">
        <v>4</v>
      </c>
      <c r="E25" s="5">
        <f t="shared" si="1"/>
        <v>90000</v>
      </c>
      <c r="G25" s="5"/>
      <c r="N25" t="str">
        <f t="shared" ca="1" si="0"/>
        <v>انتهي تاريخ الاستحقاق</v>
      </c>
    </row>
    <row r="26" spans="2:14" x14ac:dyDescent="0.2">
      <c r="B26" s="1">
        <v>45315</v>
      </c>
      <c r="D26">
        <v>5</v>
      </c>
      <c r="E26" s="5">
        <f t="shared" si="1"/>
        <v>90000</v>
      </c>
      <c r="G26" s="5"/>
      <c r="N26" t="str">
        <f t="shared" ca="1" si="0"/>
        <v>انتهي تاريخ الاستحقاق</v>
      </c>
    </row>
    <row r="27" spans="2:14" x14ac:dyDescent="0.2">
      <c r="B27" s="1">
        <v>45316</v>
      </c>
      <c r="N27" t="str">
        <f t="shared" ca="1" si="0"/>
        <v>انتهي تاريخ الاستحقاق</v>
      </c>
    </row>
    <row r="28" spans="2:14" x14ac:dyDescent="0.2">
      <c r="B28" s="1">
        <v>45317</v>
      </c>
      <c r="N28" t="str">
        <f t="shared" ca="1" si="0"/>
        <v>انتهي تاريخ الاستحقاق</v>
      </c>
    </row>
    <row r="29" spans="2:14" x14ac:dyDescent="0.2">
      <c r="B29" s="1">
        <v>45318</v>
      </c>
      <c r="N29" t="str">
        <f t="shared" ca="1" si="0"/>
        <v>انتهي تاريخ الاستحقاق</v>
      </c>
    </row>
    <row r="30" spans="2:14" x14ac:dyDescent="0.2">
      <c r="B30" s="1">
        <v>45319</v>
      </c>
      <c r="D30" s="7" t="s">
        <v>15</v>
      </c>
      <c r="E30" s="7"/>
      <c r="N30" t="str">
        <f t="shared" ca="1" si="0"/>
        <v>انتهي تاريخ الاستحقاق</v>
      </c>
    </row>
    <row r="31" spans="2:14" x14ac:dyDescent="0.2">
      <c r="B31" s="1">
        <v>45320</v>
      </c>
      <c r="N31" t="str">
        <f t="shared" ca="1" si="0"/>
        <v>انتهي تاريخ الاستحقاق</v>
      </c>
    </row>
    <row r="32" spans="2:14" x14ac:dyDescent="0.2">
      <c r="B32" s="1">
        <v>45321</v>
      </c>
      <c r="D32" t="s">
        <v>12</v>
      </c>
      <c r="E32" s="6">
        <v>500000</v>
      </c>
      <c r="N32" t="str">
        <f t="shared" ca="1" si="0"/>
        <v>انتهي تاريخ الاستحقاق</v>
      </c>
    </row>
    <row r="33" spans="2:14" x14ac:dyDescent="0.2">
      <c r="B33" s="1">
        <v>45322</v>
      </c>
      <c r="D33" t="s">
        <v>13</v>
      </c>
      <c r="E33" s="6">
        <v>50000</v>
      </c>
      <c r="N33" t="str">
        <f t="shared" ca="1" si="0"/>
        <v>انتهي تاريخ الاستحقاق</v>
      </c>
    </row>
    <row r="34" spans="2:14" x14ac:dyDescent="0.2">
      <c r="B34" s="1">
        <v>45323</v>
      </c>
      <c r="D34" t="s">
        <v>14</v>
      </c>
      <c r="E34" s="6">
        <v>5</v>
      </c>
      <c r="N34" t="str">
        <f t="shared" ca="1" si="0"/>
        <v>انتهي تاريخ الاستحقاق</v>
      </c>
    </row>
    <row r="35" spans="2:14" x14ac:dyDescent="0.2">
      <c r="B35" s="1">
        <v>45324</v>
      </c>
      <c r="N35" t="str">
        <f t="shared" ca="1" si="0"/>
        <v>انتهي تاريخ الاستحقاق</v>
      </c>
    </row>
    <row r="36" spans="2:14" x14ac:dyDescent="0.2">
      <c r="B36" s="1">
        <v>45325</v>
      </c>
      <c r="D36">
        <v>1</v>
      </c>
      <c r="E36" s="4">
        <f>SYD($E$32,$E$33,$E$34,D36)</f>
        <v>150000</v>
      </c>
      <c r="N36" t="str">
        <f t="shared" ca="1" si="0"/>
        <v>انتهي تاريخ الاستحقاق</v>
      </c>
    </row>
    <row r="37" spans="2:14" x14ac:dyDescent="0.2">
      <c r="B37" s="1">
        <v>45326</v>
      </c>
      <c r="D37">
        <v>2</v>
      </c>
      <c r="E37" s="4">
        <f t="shared" ref="E37:E40" si="2">SYD($E$32,$E$33,$E$34,D37)</f>
        <v>120000</v>
      </c>
      <c r="N37" t="str">
        <f t="shared" ca="1" si="0"/>
        <v>انتهي تاريخ الاستحقاق</v>
      </c>
    </row>
    <row r="38" spans="2:14" x14ac:dyDescent="0.2">
      <c r="B38" s="1">
        <v>45327</v>
      </c>
      <c r="D38">
        <v>3</v>
      </c>
      <c r="E38" s="4">
        <f t="shared" si="2"/>
        <v>90000</v>
      </c>
      <c r="N38" t="str">
        <f t="shared" ca="1" si="0"/>
        <v>انتهي تاريخ الاستحقاق</v>
      </c>
    </row>
    <row r="39" spans="2:14" x14ac:dyDescent="0.2">
      <c r="B39" s="1">
        <v>45328</v>
      </c>
      <c r="D39">
        <v>4</v>
      </c>
      <c r="E39" s="4">
        <f t="shared" si="2"/>
        <v>60000</v>
      </c>
      <c r="N39" t="str">
        <f t="shared" ca="1" si="0"/>
        <v>انتهي تاريخ الاستحقاق</v>
      </c>
    </row>
    <row r="40" spans="2:14" x14ac:dyDescent="0.2">
      <c r="B40" s="1">
        <v>45329</v>
      </c>
      <c r="D40">
        <v>5</v>
      </c>
      <c r="E40" s="4">
        <f t="shared" si="2"/>
        <v>30000</v>
      </c>
      <c r="N40" t="str">
        <f t="shared" ca="1" si="0"/>
        <v>انتهي تاريخ الاستحقاق</v>
      </c>
    </row>
    <row r="41" spans="2:14" x14ac:dyDescent="0.2">
      <c r="B41" s="1">
        <v>45330</v>
      </c>
      <c r="N41" t="str">
        <f t="shared" ca="1" si="0"/>
        <v>انتهي تاريخ الاستحقاق</v>
      </c>
    </row>
    <row r="42" spans="2:14" x14ac:dyDescent="0.2">
      <c r="B42" s="1">
        <v>45331</v>
      </c>
      <c r="N42" t="str">
        <f t="shared" ca="1" si="0"/>
        <v>انتهي تاريخ الاستحقاق</v>
      </c>
    </row>
    <row r="43" spans="2:14" x14ac:dyDescent="0.2">
      <c r="B43" s="1">
        <v>45332</v>
      </c>
      <c r="N43" t="str">
        <f t="shared" ca="1" si="0"/>
        <v>انتهي تاريخ الاستحقاق</v>
      </c>
    </row>
    <row r="44" spans="2:14" x14ac:dyDescent="0.2">
      <c r="B44" s="1">
        <v>45333</v>
      </c>
      <c r="F44" s="4"/>
      <c r="N44" t="str">
        <f t="shared" ca="1" si="0"/>
        <v>انتهي تاريخ الاستحقاق</v>
      </c>
    </row>
    <row r="45" spans="2:14" x14ac:dyDescent="0.2">
      <c r="B45" s="1">
        <v>45334</v>
      </c>
      <c r="N45" t="str">
        <f t="shared" ca="1" si="0"/>
        <v>انتهي تاريخ الاستحقاق</v>
      </c>
    </row>
    <row r="46" spans="2:14" x14ac:dyDescent="0.2">
      <c r="B46" s="1">
        <v>45335</v>
      </c>
      <c r="D46" s="6"/>
      <c r="E46" s="2"/>
      <c r="F46" s="6"/>
      <c r="N46" t="str">
        <f t="shared" ca="1" si="0"/>
        <v>انتهي تاريخ الاستحقاق</v>
      </c>
    </row>
    <row r="47" spans="2:14" x14ac:dyDescent="0.2">
      <c r="B47" s="1">
        <v>45336</v>
      </c>
      <c r="D47" s="6"/>
      <c r="E47" s="2"/>
      <c r="F47" s="6"/>
      <c r="N47" t="str">
        <f t="shared" ca="1" si="0"/>
        <v>انتهي تاريخ الاستحقاق</v>
      </c>
    </row>
    <row r="48" spans="2:14" x14ac:dyDescent="0.2">
      <c r="B48" s="1">
        <v>45337</v>
      </c>
      <c r="D48" s="6"/>
      <c r="E48" s="2"/>
      <c r="F48" s="6"/>
      <c r="N48" t="str">
        <f t="shared" ca="1" si="0"/>
        <v>انتهي تاريخ الاستحقاق</v>
      </c>
    </row>
    <row r="49" spans="2:14" x14ac:dyDescent="0.2">
      <c r="B49" s="1">
        <v>45338</v>
      </c>
      <c r="D49" s="6"/>
      <c r="E49" s="2"/>
      <c r="F49" s="6"/>
      <c r="N49" t="str">
        <f t="shared" ca="1" si="0"/>
        <v>انتهي تاريخ الاستحقاق</v>
      </c>
    </row>
    <row r="50" spans="2:14" x14ac:dyDescent="0.2">
      <c r="B50" s="1">
        <v>45339</v>
      </c>
      <c r="D50" s="6"/>
      <c r="E50" s="2"/>
      <c r="F50" s="6"/>
      <c r="N50" t="str">
        <f t="shared" ca="1" si="0"/>
        <v>انتهي تاريخ الاستحقاق</v>
      </c>
    </row>
    <row r="51" spans="2:14" x14ac:dyDescent="0.2">
      <c r="B51" s="1">
        <v>45340</v>
      </c>
      <c r="D51" s="6"/>
      <c r="F51" s="6"/>
      <c r="N51" t="str">
        <f t="shared" ca="1" si="0"/>
        <v>انتهي تاريخ الاستحقاق</v>
      </c>
    </row>
    <row r="52" spans="2:14" x14ac:dyDescent="0.2">
      <c r="B52" s="1">
        <v>45341</v>
      </c>
      <c r="D52" s="6"/>
      <c r="F52" s="6"/>
      <c r="N52" t="str">
        <f t="shared" ca="1" si="0"/>
        <v>انتهي تاريخ الاستحقاق</v>
      </c>
    </row>
    <row r="53" spans="2:14" x14ac:dyDescent="0.2">
      <c r="B53" s="1">
        <v>45342</v>
      </c>
      <c r="D53" s="6"/>
      <c r="F53" s="6"/>
      <c r="N53" t="str">
        <f t="shared" ca="1" si="0"/>
        <v>انتهي تاريخ الاستحقاق</v>
      </c>
    </row>
    <row r="54" spans="2:14" x14ac:dyDescent="0.2">
      <c r="B54" s="1">
        <v>45343</v>
      </c>
      <c r="N54" t="str">
        <f t="shared" ca="1" si="0"/>
        <v>انتهي تاريخ الاستحقاق</v>
      </c>
    </row>
    <row r="55" spans="2:14" x14ac:dyDescent="0.2">
      <c r="B55" s="1">
        <v>45344</v>
      </c>
      <c r="N55" t="str">
        <f t="shared" ca="1" si="0"/>
        <v>انتهي تاريخ الاستحقاق</v>
      </c>
    </row>
    <row r="56" spans="2:14" x14ac:dyDescent="0.2">
      <c r="B56" s="1">
        <v>45345</v>
      </c>
      <c r="N56" t="str">
        <f t="shared" ca="1" si="0"/>
        <v>انتهي تاريخ الاستحقاق</v>
      </c>
    </row>
    <row r="57" spans="2:14" x14ac:dyDescent="0.2">
      <c r="B57" s="1">
        <v>45346</v>
      </c>
      <c r="N57" t="str">
        <f t="shared" ca="1" si="0"/>
        <v>انتهي تاريخ الاستحقاق</v>
      </c>
    </row>
    <row r="58" spans="2:14" x14ac:dyDescent="0.2">
      <c r="B58" s="1">
        <v>45347</v>
      </c>
      <c r="N58" t="str">
        <f t="shared" ca="1" si="0"/>
        <v>انتهي تاريخ الاستحقاق</v>
      </c>
    </row>
    <row r="59" spans="2:14" x14ac:dyDescent="0.2">
      <c r="B59" s="1">
        <v>45348</v>
      </c>
      <c r="N59" t="str">
        <f t="shared" ca="1" si="0"/>
        <v>انتهي تاريخ الاستحقاق</v>
      </c>
    </row>
    <row r="60" spans="2:14" x14ac:dyDescent="0.2">
      <c r="B60" s="1">
        <v>45349</v>
      </c>
      <c r="N60" t="str">
        <f t="shared" ca="1" si="0"/>
        <v>انتهي تاريخ الاستحقاق</v>
      </c>
    </row>
    <row r="61" spans="2:14" x14ac:dyDescent="0.2">
      <c r="B61" s="1">
        <v>45350</v>
      </c>
      <c r="N61" t="str">
        <f t="shared" ca="1" si="0"/>
        <v>انتهي تاريخ الاستحقاق</v>
      </c>
    </row>
    <row r="62" spans="2:14" x14ac:dyDescent="0.2">
      <c r="B62" s="1">
        <v>45351</v>
      </c>
      <c r="N62" t="str">
        <f t="shared" ca="1" si="0"/>
        <v>انتهي تاريخ الاستحقاق</v>
      </c>
    </row>
    <row r="63" spans="2:14" x14ac:dyDescent="0.2">
      <c r="B63" s="1">
        <v>45352</v>
      </c>
      <c r="N63" t="str">
        <f t="shared" ca="1" si="0"/>
        <v>انتهي تاريخ الاستحقاق</v>
      </c>
    </row>
    <row r="64" spans="2:14" x14ac:dyDescent="0.2">
      <c r="B64" s="1">
        <v>45353</v>
      </c>
      <c r="N64" t="str">
        <f t="shared" ca="1" si="0"/>
        <v>انتهي تاريخ الاستحقاق</v>
      </c>
    </row>
    <row r="65" spans="2:14" x14ac:dyDescent="0.2">
      <c r="B65" s="1">
        <v>45354</v>
      </c>
      <c r="N65" t="str">
        <f t="shared" ca="1" si="0"/>
        <v>انتهي تاريخ الاستحقاق</v>
      </c>
    </row>
    <row r="66" spans="2:14" x14ac:dyDescent="0.2">
      <c r="B66" s="1">
        <v>45355</v>
      </c>
      <c r="N66" t="str">
        <f t="shared" ca="1" si="0"/>
        <v>انتهي تاريخ الاستحقاق</v>
      </c>
    </row>
    <row r="67" spans="2:14" x14ac:dyDescent="0.2">
      <c r="B67" s="1">
        <v>45356</v>
      </c>
      <c r="N67" t="str">
        <f t="shared" ca="1" si="0"/>
        <v>انتهي تاريخ الاستحقاق</v>
      </c>
    </row>
    <row r="68" spans="2:14" x14ac:dyDescent="0.2">
      <c r="B68" s="1">
        <v>45357</v>
      </c>
      <c r="N68" t="str">
        <f t="shared" ref="N68:N131" ca="1" si="3">IF(B68&lt;$M$2,"انتهي تاريخ الاستحقاق",IF(B68&gt;$M$2,"لم ياتي تاريخ الاستحقاق",IF(B68=$M$2,"استحقاق بعد غدا")))</f>
        <v>انتهي تاريخ الاستحقاق</v>
      </c>
    </row>
    <row r="69" spans="2:14" x14ac:dyDescent="0.2">
      <c r="B69" s="1">
        <v>45358</v>
      </c>
      <c r="N69" t="str">
        <f t="shared" ca="1" si="3"/>
        <v>انتهي تاريخ الاستحقاق</v>
      </c>
    </row>
    <row r="70" spans="2:14" x14ac:dyDescent="0.2">
      <c r="B70" s="1">
        <v>45359</v>
      </c>
      <c r="N70" t="str">
        <f t="shared" ca="1" si="3"/>
        <v>انتهي تاريخ الاستحقاق</v>
      </c>
    </row>
    <row r="71" spans="2:14" x14ac:dyDescent="0.2">
      <c r="B71" s="1">
        <v>45360</v>
      </c>
      <c r="N71" t="str">
        <f t="shared" ca="1" si="3"/>
        <v>انتهي تاريخ الاستحقاق</v>
      </c>
    </row>
    <row r="72" spans="2:14" x14ac:dyDescent="0.2">
      <c r="B72" s="1">
        <v>45361</v>
      </c>
      <c r="N72" t="str">
        <f t="shared" ca="1" si="3"/>
        <v>انتهي تاريخ الاستحقاق</v>
      </c>
    </row>
    <row r="73" spans="2:14" x14ac:dyDescent="0.2">
      <c r="B73" s="1">
        <v>45362</v>
      </c>
      <c r="N73" t="str">
        <f t="shared" ca="1" si="3"/>
        <v>انتهي تاريخ الاستحقاق</v>
      </c>
    </row>
    <row r="74" spans="2:14" x14ac:dyDescent="0.2">
      <c r="B74" s="1">
        <v>45363</v>
      </c>
      <c r="N74" t="str">
        <f t="shared" ca="1" si="3"/>
        <v>انتهي تاريخ الاستحقاق</v>
      </c>
    </row>
    <row r="75" spans="2:14" x14ac:dyDescent="0.2">
      <c r="B75" s="1">
        <v>45364</v>
      </c>
      <c r="N75" t="str">
        <f t="shared" ca="1" si="3"/>
        <v>انتهي تاريخ الاستحقاق</v>
      </c>
    </row>
    <row r="76" spans="2:14" x14ac:dyDescent="0.2">
      <c r="B76" s="1">
        <v>45365</v>
      </c>
      <c r="N76" t="str">
        <f t="shared" ca="1" si="3"/>
        <v>انتهي تاريخ الاستحقاق</v>
      </c>
    </row>
    <row r="77" spans="2:14" x14ac:dyDescent="0.2">
      <c r="B77" s="1">
        <v>45366</v>
      </c>
      <c r="N77" t="str">
        <f t="shared" ca="1" si="3"/>
        <v>انتهي تاريخ الاستحقاق</v>
      </c>
    </row>
    <row r="78" spans="2:14" x14ac:dyDescent="0.2">
      <c r="B78" s="1">
        <v>45367</v>
      </c>
      <c r="N78" t="str">
        <f t="shared" ca="1" si="3"/>
        <v>انتهي تاريخ الاستحقاق</v>
      </c>
    </row>
    <row r="79" spans="2:14" x14ac:dyDescent="0.2">
      <c r="B79" s="1">
        <v>45368</v>
      </c>
      <c r="N79" t="str">
        <f t="shared" ca="1" si="3"/>
        <v>انتهي تاريخ الاستحقاق</v>
      </c>
    </row>
    <row r="80" spans="2:14" x14ac:dyDescent="0.2">
      <c r="B80" s="1">
        <v>45369</v>
      </c>
      <c r="N80" t="str">
        <f t="shared" ca="1" si="3"/>
        <v>انتهي تاريخ الاستحقاق</v>
      </c>
    </row>
    <row r="81" spans="2:14" x14ac:dyDescent="0.2">
      <c r="B81" s="1">
        <v>45370</v>
      </c>
      <c r="N81" t="str">
        <f t="shared" ca="1" si="3"/>
        <v>انتهي تاريخ الاستحقاق</v>
      </c>
    </row>
    <row r="82" spans="2:14" x14ac:dyDescent="0.2">
      <c r="B82" s="1">
        <v>45371</v>
      </c>
      <c r="N82" t="str">
        <f t="shared" ca="1" si="3"/>
        <v>انتهي تاريخ الاستحقاق</v>
      </c>
    </row>
    <row r="83" spans="2:14" x14ac:dyDescent="0.2">
      <c r="B83" s="1">
        <v>45372</v>
      </c>
      <c r="N83" t="str">
        <f t="shared" ca="1" si="3"/>
        <v>انتهي تاريخ الاستحقاق</v>
      </c>
    </row>
    <row r="84" spans="2:14" x14ac:dyDescent="0.2">
      <c r="B84" s="1">
        <v>45373</v>
      </c>
      <c r="N84" t="str">
        <f t="shared" ca="1" si="3"/>
        <v>انتهي تاريخ الاستحقاق</v>
      </c>
    </row>
    <row r="85" spans="2:14" x14ac:dyDescent="0.2">
      <c r="B85" s="1">
        <v>45374</v>
      </c>
      <c r="N85" t="str">
        <f t="shared" ca="1" si="3"/>
        <v>انتهي تاريخ الاستحقاق</v>
      </c>
    </row>
    <row r="86" spans="2:14" x14ac:dyDescent="0.2">
      <c r="B86" s="1">
        <v>45375</v>
      </c>
      <c r="N86" t="str">
        <f t="shared" ca="1" si="3"/>
        <v>انتهي تاريخ الاستحقاق</v>
      </c>
    </row>
    <row r="87" spans="2:14" x14ac:dyDescent="0.2">
      <c r="B87" s="1">
        <v>45376</v>
      </c>
      <c r="N87" t="str">
        <f t="shared" ca="1" si="3"/>
        <v>انتهي تاريخ الاستحقاق</v>
      </c>
    </row>
    <row r="88" spans="2:14" x14ac:dyDescent="0.2">
      <c r="B88" s="1">
        <v>45377</v>
      </c>
      <c r="N88" t="str">
        <f t="shared" ca="1" si="3"/>
        <v>انتهي تاريخ الاستحقاق</v>
      </c>
    </row>
    <row r="89" spans="2:14" x14ac:dyDescent="0.2">
      <c r="B89" s="1">
        <v>45378</v>
      </c>
      <c r="N89" t="str">
        <f t="shared" ca="1" si="3"/>
        <v>انتهي تاريخ الاستحقاق</v>
      </c>
    </row>
    <row r="90" spans="2:14" x14ac:dyDescent="0.2">
      <c r="B90" s="1">
        <v>45379</v>
      </c>
      <c r="N90" t="str">
        <f t="shared" ca="1" si="3"/>
        <v>انتهي تاريخ الاستحقاق</v>
      </c>
    </row>
    <row r="91" spans="2:14" x14ac:dyDescent="0.2">
      <c r="B91" s="1">
        <v>45380</v>
      </c>
      <c r="N91" t="str">
        <f t="shared" ca="1" si="3"/>
        <v>انتهي تاريخ الاستحقاق</v>
      </c>
    </row>
    <row r="92" spans="2:14" x14ac:dyDescent="0.2">
      <c r="B92" s="1">
        <v>45381</v>
      </c>
      <c r="N92" t="str">
        <f t="shared" ca="1" si="3"/>
        <v>انتهي تاريخ الاستحقاق</v>
      </c>
    </row>
    <row r="93" spans="2:14" x14ac:dyDescent="0.2">
      <c r="B93" s="1">
        <v>45382</v>
      </c>
      <c r="N93" t="str">
        <f t="shared" ca="1" si="3"/>
        <v>انتهي تاريخ الاستحقاق</v>
      </c>
    </row>
    <row r="94" spans="2:14" x14ac:dyDescent="0.2">
      <c r="B94" s="1">
        <v>45383</v>
      </c>
      <c r="N94" t="str">
        <f t="shared" ca="1" si="3"/>
        <v>انتهي تاريخ الاستحقاق</v>
      </c>
    </row>
    <row r="95" spans="2:14" x14ac:dyDescent="0.2">
      <c r="B95" s="1">
        <v>45384</v>
      </c>
      <c r="N95" t="str">
        <f t="shared" ca="1" si="3"/>
        <v>انتهي تاريخ الاستحقاق</v>
      </c>
    </row>
    <row r="96" spans="2:14" x14ac:dyDescent="0.2">
      <c r="B96" s="1">
        <v>45385</v>
      </c>
      <c r="N96" t="str">
        <f t="shared" ca="1" si="3"/>
        <v>انتهي تاريخ الاستحقاق</v>
      </c>
    </row>
    <row r="97" spans="2:14" x14ac:dyDescent="0.2">
      <c r="B97" s="1">
        <v>45386</v>
      </c>
      <c r="N97" t="str">
        <f t="shared" ca="1" si="3"/>
        <v>انتهي تاريخ الاستحقاق</v>
      </c>
    </row>
    <row r="98" spans="2:14" x14ac:dyDescent="0.2">
      <c r="B98" s="1">
        <v>45387</v>
      </c>
      <c r="N98" t="str">
        <f t="shared" ca="1" si="3"/>
        <v>انتهي تاريخ الاستحقاق</v>
      </c>
    </row>
    <row r="99" spans="2:14" x14ac:dyDescent="0.2">
      <c r="B99" s="1">
        <v>45388</v>
      </c>
      <c r="N99" t="str">
        <f t="shared" ca="1" si="3"/>
        <v>انتهي تاريخ الاستحقاق</v>
      </c>
    </row>
    <row r="100" spans="2:14" x14ac:dyDescent="0.2">
      <c r="B100" s="1">
        <v>45389</v>
      </c>
      <c r="N100" t="str">
        <f t="shared" ca="1" si="3"/>
        <v>انتهي تاريخ الاستحقاق</v>
      </c>
    </row>
    <row r="101" spans="2:14" x14ac:dyDescent="0.2">
      <c r="B101" s="1">
        <v>45390</v>
      </c>
      <c r="N101" t="str">
        <f t="shared" ca="1" si="3"/>
        <v>انتهي تاريخ الاستحقاق</v>
      </c>
    </row>
    <row r="102" spans="2:14" x14ac:dyDescent="0.2">
      <c r="B102" s="1">
        <v>45391</v>
      </c>
      <c r="N102" t="str">
        <f t="shared" ca="1" si="3"/>
        <v>انتهي تاريخ الاستحقاق</v>
      </c>
    </row>
    <row r="103" spans="2:14" x14ac:dyDescent="0.2">
      <c r="B103" s="1">
        <v>45392</v>
      </c>
      <c r="N103" t="str">
        <f t="shared" ca="1" si="3"/>
        <v>انتهي تاريخ الاستحقاق</v>
      </c>
    </row>
    <row r="104" spans="2:14" x14ac:dyDescent="0.2">
      <c r="B104" s="1">
        <v>45393</v>
      </c>
      <c r="N104" t="str">
        <f t="shared" ca="1" si="3"/>
        <v>انتهي تاريخ الاستحقاق</v>
      </c>
    </row>
    <row r="105" spans="2:14" x14ac:dyDescent="0.2">
      <c r="B105" s="1">
        <v>45394</v>
      </c>
      <c r="N105" t="str">
        <f t="shared" ca="1" si="3"/>
        <v>انتهي تاريخ الاستحقاق</v>
      </c>
    </row>
    <row r="106" spans="2:14" x14ac:dyDescent="0.2">
      <c r="B106" s="1">
        <v>45395</v>
      </c>
      <c r="N106" t="str">
        <f t="shared" ca="1" si="3"/>
        <v>انتهي تاريخ الاستحقاق</v>
      </c>
    </row>
    <row r="107" spans="2:14" x14ac:dyDescent="0.2">
      <c r="B107" s="1">
        <v>45396</v>
      </c>
      <c r="N107" t="str">
        <f t="shared" ca="1" si="3"/>
        <v>انتهي تاريخ الاستحقاق</v>
      </c>
    </row>
    <row r="108" spans="2:14" x14ac:dyDescent="0.2">
      <c r="B108" s="1">
        <v>45397</v>
      </c>
      <c r="N108" t="str">
        <f t="shared" ca="1" si="3"/>
        <v>انتهي تاريخ الاستحقاق</v>
      </c>
    </row>
    <row r="109" spans="2:14" x14ac:dyDescent="0.2">
      <c r="B109" s="1">
        <v>45398</v>
      </c>
      <c r="N109" t="str">
        <f t="shared" ca="1" si="3"/>
        <v>انتهي تاريخ الاستحقاق</v>
      </c>
    </row>
    <row r="110" spans="2:14" x14ac:dyDescent="0.2">
      <c r="B110" s="1">
        <v>45399</v>
      </c>
      <c r="N110" t="str">
        <f t="shared" ca="1" si="3"/>
        <v>انتهي تاريخ الاستحقاق</v>
      </c>
    </row>
    <row r="111" spans="2:14" x14ac:dyDescent="0.2">
      <c r="B111" s="1">
        <v>45400</v>
      </c>
      <c r="N111" t="str">
        <f t="shared" ca="1" si="3"/>
        <v>انتهي تاريخ الاستحقاق</v>
      </c>
    </row>
    <row r="112" spans="2:14" x14ac:dyDescent="0.2">
      <c r="B112" s="1">
        <v>45401</v>
      </c>
      <c r="N112" t="str">
        <f t="shared" ca="1" si="3"/>
        <v>انتهي تاريخ الاستحقاق</v>
      </c>
    </row>
    <row r="113" spans="2:14" x14ac:dyDescent="0.2">
      <c r="B113" s="1">
        <v>45402</v>
      </c>
      <c r="N113" t="str">
        <f t="shared" ca="1" si="3"/>
        <v>انتهي تاريخ الاستحقاق</v>
      </c>
    </row>
    <row r="114" spans="2:14" x14ac:dyDescent="0.2">
      <c r="B114" s="1">
        <v>45403</v>
      </c>
      <c r="N114" t="str">
        <f t="shared" ca="1" si="3"/>
        <v>انتهي تاريخ الاستحقاق</v>
      </c>
    </row>
    <row r="115" spans="2:14" x14ac:dyDescent="0.2">
      <c r="B115" s="1">
        <v>45404</v>
      </c>
      <c r="N115" t="str">
        <f t="shared" ca="1" si="3"/>
        <v>انتهي تاريخ الاستحقاق</v>
      </c>
    </row>
    <row r="116" spans="2:14" x14ac:dyDescent="0.2">
      <c r="B116" s="1">
        <v>45405</v>
      </c>
      <c r="N116" t="str">
        <f t="shared" ca="1" si="3"/>
        <v>انتهي تاريخ الاستحقاق</v>
      </c>
    </row>
    <row r="117" spans="2:14" x14ac:dyDescent="0.2">
      <c r="B117" s="1">
        <v>45406</v>
      </c>
      <c r="N117" t="str">
        <f t="shared" ca="1" si="3"/>
        <v>انتهي تاريخ الاستحقاق</v>
      </c>
    </row>
    <row r="118" spans="2:14" x14ac:dyDescent="0.2">
      <c r="B118" s="1">
        <v>45407</v>
      </c>
      <c r="N118" t="str">
        <f t="shared" ca="1" si="3"/>
        <v>انتهي تاريخ الاستحقاق</v>
      </c>
    </row>
    <row r="119" spans="2:14" x14ac:dyDescent="0.2">
      <c r="B119" s="1">
        <v>45408</v>
      </c>
      <c r="N119" t="str">
        <f t="shared" ca="1" si="3"/>
        <v>انتهي تاريخ الاستحقاق</v>
      </c>
    </row>
    <row r="120" spans="2:14" x14ac:dyDescent="0.2">
      <c r="B120" s="1">
        <v>45409</v>
      </c>
      <c r="N120" t="str">
        <f t="shared" ca="1" si="3"/>
        <v>انتهي تاريخ الاستحقاق</v>
      </c>
    </row>
    <row r="121" spans="2:14" x14ac:dyDescent="0.2">
      <c r="B121" s="1">
        <v>45410</v>
      </c>
      <c r="N121" t="str">
        <f t="shared" ca="1" si="3"/>
        <v>انتهي تاريخ الاستحقاق</v>
      </c>
    </row>
    <row r="122" spans="2:14" x14ac:dyDescent="0.2">
      <c r="B122" s="1">
        <v>45411</v>
      </c>
      <c r="N122" t="str">
        <f t="shared" ca="1" si="3"/>
        <v>انتهي تاريخ الاستحقاق</v>
      </c>
    </row>
    <row r="123" spans="2:14" x14ac:dyDescent="0.2">
      <c r="B123" s="1">
        <v>45412</v>
      </c>
      <c r="N123" t="str">
        <f t="shared" ca="1" si="3"/>
        <v>انتهي تاريخ الاستحقاق</v>
      </c>
    </row>
    <row r="124" spans="2:14" x14ac:dyDescent="0.2">
      <c r="B124" s="1">
        <v>45413</v>
      </c>
      <c r="N124" t="str">
        <f t="shared" ca="1" si="3"/>
        <v>انتهي تاريخ الاستحقاق</v>
      </c>
    </row>
    <row r="125" spans="2:14" x14ac:dyDescent="0.2">
      <c r="B125" s="1">
        <v>45414</v>
      </c>
      <c r="N125" t="str">
        <f t="shared" ca="1" si="3"/>
        <v>انتهي تاريخ الاستحقاق</v>
      </c>
    </row>
    <row r="126" spans="2:14" x14ac:dyDescent="0.2">
      <c r="B126" s="1">
        <v>45415</v>
      </c>
      <c r="N126" t="str">
        <f t="shared" ca="1" si="3"/>
        <v>انتهي تاريخ الاستحقاق</v>
      </c>
    </row>
    <row r="127" spans="2:14" x14ac:dyDescent="0.2">
      <c r="B127" s="1">
        <v>45416</v>
      </c>
      <c r="N127" t="str">
        <f t="shared" ca="1" si="3"/>
        <v>انتهي تاريخ الاستحقاق</v>
      </c>
    </row>
    <row r="128" spans="2:14" x14ac:dyDescent="0.2">
      <c r="B128" s="1">
        <v>45417</v>
      </c>
      <c r="N128" t="str">
        <f t="shared" ca="1" si="3"/>
        <v>انتهي تاريخ الاستحقاق</v>
      </c>
    </row>
    <row r="129" spans="2:14" x14ac:dyDescent="0.2">
      <c r="B129" s="1">
        <v>45418</v>
      </c>
      <c r="N129" t="str">
        <f t="shared" ca="1" si="3"/>
        <v>انتهي تاريخ الاستحقاق</v>
      </c>
    </row>
    <row r="130" spans="2:14" x14ac:dyDescent="0.2">
      <c r="B130" s="1">
        <v>45419</v>
      </c>
      <c r="N130" t="str">
        <f t="shared" ca="1" si="3"/>
        <v>انتهي تاريخ الاستحقاق</v>
      </c>
    </row>
    <row r="131" spans="2:14" x14ac:dyDescent="0.2">
      <c r="B131" s="1">
        <v>45420</v>
      </c>
      <c r="N131" t="str">
        <f t="shared" ca="1" si="3"/>
        <v>انتهي تاريخ الاستحقاق</v>
      </c>
    </row>
    <row r="132" spans="2:14" x14ac:dyDescent="0.2">
      <c r="B132" s="1">
        <v>45421</v>
      </c>
      <c r="N132" t="str">
        <f t="shared" ref="N132:N195" ca="1" si="4">IF(B132&lt;$M$2,"انتهي تاريخ الاستحقاق",IF(B132&gt;$M$2,"لم ياتي تاريخ الاستحقاق",IF(B132=$M$2,"استحقاق بعد غدا")))</f>
        <v>انتهي تاريخ الاستحقاق</v>
      </c>
    </row>
    <row r="133" spans="2:14" x14ac:dyDescent="0.2">
      <c r="B133" s="1">
        <v>45422</v>
      </c>
      <c r="N133" t="str">
        <f t="shared" ca="1" si="4"/>
        <v>انتهي تاريخ الاستحقاق</v>
      </c>
    </row>
    <row r="134" spans="2:14" x14ac:dyDescent="0.2">
      <c r="B134" s="1">
        <v>45423</v>
      </c>
      <c r="N134" t="str">
        <f t="shared" ca="1" si="4"/>
        <v>انتهي تاريخ الاستحقاق</v>
      </c>
    </row>
    <row r="135" spans="2:14" x14ac:dyDescent="0.2">
      <c r="B135" s="1">
        <v>45424</v>
      </c>
      <c r="N135" t="str">
        <f t="shared" ca="1" si="4"/>
        <v>انتهي تاريخ الاستحقاق</v>
      </c>
    </row>
    <row r="136" spans="2:14" x14ac:dyDescent="0.2">
      <c r="B136" s="1">
        <v>45425</v>
      </c>
      <c r="N136" t="str">
        <f t="shared" ca="1" si="4"/>
        <v>انتهي تاريخ الاستحقاق</v>
      </c>
    </row>
    <row r="137" spans="2:14" x14ac:dyDescent="0.2">
      <c r="B137" s="1">
        <v>45426</v>
      </c>
      <c r="N137" t="str">
        <f t="shared" ca="1" si="4"/>
        <v>انتهي تاريخ الاستحقاق</v>
      </c>
    </row>
    <row r="138" spans="2:14" x14ac:dyDescent="0.2">
      <c r="B138" s="1">
        <v>45427</v>
      </c>
      <c r="N138" t="str">
        <f t="shared" ca="1" si="4"/>
        <v>انتهي تاريخ الاستحقاق</v>
      </c>
    </row>
    <row r="139" spans="2:14" x14ac:dyDescent="0.2">
      <c r="B139" s="1">
        <v>45428</v>
      </c>
      <c r="N139" t="str">
        <f t="shared" ca="1" si="4"/>
        <v>انتهي تاريخ الاستحقاق</v>
      </c>
    </row>
    <row r="140" spans="2:14" x14ac:dyDescent="0.2">
      <c r="B140" s="1">
        <v>45429</v>
      </c>
      <c r="N140" t="str">
        <f t="shared" ca="1" si="4"/>
        <v>انتهي تاريخ الاستحقاق</v>
      </c>
    </row>
    <row r="141" spans="2:14" x14ac:dyDescent="0.2">
      <c r="B141" s="1">
        <v>45430</v>
      </c>
      <c r="N141" t="str">
        <f t="shared" ca="1" si="4"/>
        <v>انتهي تاريخ الاستحقاق</v>
      </c>
    </row>
    <row r="142" spans="2:14" x14ac:dyDescent="0.2">
      <c r="B142" s="1">
        <v>45431</v>
      </c>
      <c r="N142" t="str">
        <f t="shared" ca="1" si="4"/>
        <v>انتهي تاريخ الاستحقاق</v>
      </c>
    </row>
    <row r="143" spans="2:14" x14ac:dyDescent="0.2">
      <c r="B143" s="1">
        <v>45432</v>
      </c>
      <c r="N143" t="str">
        <f t="shared" ca="1" si="4"/>
        <v>انتهي تاريخ الاستحقاق</v>
      </c>
    </row>
    <row r="144" spans="2:14" x14ac:dyDescent="0.2">
      <c r="B144" s="1">
        <v>45433</v>
      </c>
      <c r="N144" t="str">
        <f t="shared" ca="1" si="4"/>
        <v>انتهي تاريخ الاستحقاق</v>
      </c>
    </row>
    <row r="145" spans="2:14" x14ac:dyDescent="0.2">
      <c r="B145" s="1">
        <v>45434</v>
      </c>
      <c r="N145" t="str">
        <f t="shared" ca="1" si="4"/>
        <v>انتهي تاريخ الاستحقاق</v>
      </c>
    </row>
    <row r="146" spans="2:14" x14ac:dyDescent="0.2">
      <c r="B146" s="1">
        <v>45435</v>
      </c>
      <c r="N146" t="str">
        <f t="shared" ca="1" si="4"/>
        <v>انتهي تاريخ الاستحقاق</v>
      </c>
    </row>
    <row r="147" spans="2:14" x14ac:dyDescent="0.2">
      <c r="B147" s="1">
        <v>45436</v>
      </c>
      <c r="N147" t="str">
        <f t="shared" ca="1" si="4"/>
        <v>انتهي تاريخ الاستحقاق</v>
      </c>
    </row>
    <row r="148" spans="2:14" x14ac:dyDescent="0.2">
      <c r="B148" s="1">
        <v>45437</v>
      </c>
      <c r="N148" t="str">
        <f t="shared" ca="1" si="4"/>
        <v>انتهي تاريخ الاستحقاق</v>
      </c>
    </row>
    <row r="149" spans="2:14" x14ac:dyDescent="0.2">
      <c r="B149" s="1">
        <v>45438</v>
      </c>
      <c r="N149" t="str">
        <f t="shared" ca="1" si="4"/>
        <v>انتهي تاريخ الاستحقاق</v>
      </c>
    </row>
    <row r="150" spans="2:14" x14ac:dyDescent="0.2">
      <c r="B150" s="1">
        <v>45439</v>
      </c>
      <c r="N150" t="str">
        <f t="shared" ca="1" si="4"/>
        <v>انتهي تاريخ الاستحقاق</v>
      </c>
    </row>
    <row r="151" spans="2:14" x14ac:dyDescent="0.2">
      <c r="B151" s="1">
        <v>45440</v>
      </c>
      <c r="N151" t="str">
        <f t="shared" ca="1" si="4"/>
        <v>انتهي تاريخ الاستحقاق</v>
      </c>
    </row>
    <row r="152" spans="2:14" x14ac:dyDescent="0.2">
      <c r="B152" s="1">
        <v>45441</v>
      </c>
      <c r="N152" t="str">
        <f t="shared" ca="1" si="4"/>
        <v>انتهي تاريخ الاستحقاق</v>
      </c>
    </row>
    <row r="153" spans="2:14" x14ac:dyDescent="0.2">
      <c r="B153" s="1">
        <v>45442</v>
      </c>
      <c r="N153" t="str">
        <f t="shared" ca="1" si="4"/>
        <v>انتهي تاريخ الاستحقاق</v>
      </c>
    </row>
    <row r="154" spans="2:14" x14ac:dyDescent="0.2">
      <c r="B154" s="1">
        <v>45443</v>
      </c>
      <c r="N154" t="str">
        <f t="shared" ca="1" si="4"/>
        <v>انتهي تاريخ الاستحقاق</v>
      </c>
    </row>
    <row r="155" spans="2:14" x14ac:dyDescent="0.2">
      <c r="B155" s="1">
        <v>45444</v>
      </c>
      <c r="N155" t="str">
        <f t="shared" ca="1" si="4"/>
        <v>انتهي تاريخ الاستحقاق</v>
      </c>
    </row>
    <row r="156" spans="2:14" x14ac:dyDescent="0.2">
      <c r="B156" s="1">
        <v>45445</v>
      </c>
      <c r="N156" t="str">
        <f t="shared" ca="1" si="4"/>
        <v>انتهي تاريخ الاستحقاق</v>
      </c>
    </row>
    <row r="157" spans="2:14" x14ac:dyDescent="0.2">
      <c r="B157" s="1">
        <v>45446</v>
      </c>
      <c r="N157" t="str">
        <f t="shared" ca="1" si="4"/>
        <v>انتهي تاريخ الاستحقاق</v>
      </c>
    </row>
    <row r="158" spans="2:14" x14ac:dyDescent="0.2">
      <c r="B158" s="1">
        <v>45447</v>
      </c>
      <c r="N158" t="str">
        <f t="shared" ca="1" si="4"/>
        <v>انتهي تاريخ الاستحقاق</v>
      </c>
    </row>
    <row r="159" spans="2:14" x14ac:dyDescent="0.2">
      <c r="B159" s="1">
        <v>45448</v>
      </c>
      <c r="N159" t="str">
        <f t="shared" ca="1" si="4"/>
        <v>انتهي تاريخ الاستحقاق</v>
      </c>
    </row>
    <row r="160" spans="2:14" x14ac:dyDescent="0.2">
      <c r="B160" s="1">
        <v>45449</v>
      </c>
      <c r="N160" t="str">
        <f t="shared" ca="1" si="4"/>
        <v>انتهي تاريخ الاستحقاق</v>
      </c>
    </row>
    <row r="161" spans="2:14" x14ac:dyDescent="0.2">
      <c r="B161" s="1">
        <v>45450</v>
      </c>
      <c r="N161" t="str">
        <f t="shared" ca="1" si="4"/>
        <v>انتهي تاريخ الاستحقاق</v>
      </c>
    </row>
    <row r="162" spans="2:14" x14ac:dyDescent="0.2">
      <c r="B162" s="1">
        <v>45451</v>
      </c>
      <c r="N162" t="str">
        <f t="shared" ca="1" si="4"/>
        <v>انتهي تاريخ الاستحقاق</v>
      </c>
    </row>
    <row r="163" spans="2:14" x14ac:dyDescent="0.2">
      <c r="B163" s="1">
        <v>45452</v>
      </c>
      <c r="N163" t="str">
        <f t="shared" ca="1" si="4"/>
        <v>انتهي تاريخ الاستحقاق</v>
      </c>
    </row>
    <row r="164" spans="2:14" x14ac:dyDescent="0.2">
      <c r="B164" s="1">
        <v>45453</v>
      </c>
      <c r="N164" t="str">
        <f t="shared" ca="1" si="4"/>
        <v>انتهي تاريخ الاستحقاق</v>
      </c>
    </row>
    <row r="165" spans="2:14" x14ac:dyDescent="0.2">
      <c r="B165" s="1">
        <v>45454</v>
      </c>
      <c r="N165" t="str">
        <f t="shared" ca="1" si="4"/>
        <v>انتهي تاريخ الاستحقاق</v>
      </c>
    </row>
    <row r="166" spans="2:14" x14ac:dyDescent="0.2">
      <c r="B166" s="1">
        <v>45455</v>
      </c>
      <c r="N166" t="str">
        <f t="shared" ca="1" si="4"/>
        <v>انتهي تاريخ الاستحقاق</v>
      </c>
    </row>
    <row r="167" spans="2:14" x14ac:dyDescent="0.2">
      <c r="B167" s="1">
        <v>45456</v>
      </c>
      <c r="N167" t="str">
        <f t="shared" ca="1" si="4"/>
        <v>انتهي تاريخ الاستحقاق</v>
      </c>
    </row>
    <row r="168" spans="2:14" x14ac:dyDescent="0.2">
      <c r="B168" s="1">
        <v>45457</v>
      </c>
      <c r="N168" t="str">
        <f t="shared" ca="1" si="4"/>
        <v>انتهي تاريخ الاستحقاق</v>
      </c>
    </row>
    <row r="169" spans="2:14" x14ac:dyDescent="0.2">
      <c r="B169" s="1">
        <v>45458</v>
      </c>
      <c r="N169" t="str">
        <f t="shared" ca="1" si="4"/>
        <v>انتهي تاريخ الاستحقاق</v>
      </c>
    </row>
    <row r="170" spans="2:14" x14ac:dyDescent="0.2">
      <c r="B170" s="1">
        <v>45459</v>
      </c>
      <c r="N170" t="str">
        <f t="shared" ca="1" si="4"/>
        <v>انتهي تاريخ الاستحقاق</v>
      </c>
    </row>
    <row r="171" spans="2:14" x14ac:dyDescent="0.2">
      <c r="B171" s="1">
        <v>45460</v>
      </c>
      <c r="N171" t="str">
        <f t="shared" ca="1" si="4"/>
        <v>انتهي تاريخ الاستحقاق</v>
      </c>
    </row>
    <row r="172" spans="2:14" x14ac:dyDescent="0.2">
      <c r="B172" s="1">
        <v>45461</v>
      </c>
      <c r="N172" t="str">
        <f t="shared" ca="1" si="4"/>
        <v>انتهي تاريخ الاستحقاق</v>
      </c>
    </row>
    <row r="173" spans="2:14" x14ac:dyDescent="0.2">
      <c r="B173" s="1">
        <v>45462</v>
      </c>
      <c r="N173" t="str">
        <f t="shared" ca="1" si="4"/>
        <v>انتهي تاريخ الاستحقاق</v>
      </c>
    </row>
    <row r="174" spans="2:14" x14ac:dyDescent="0.2">
      <c r="B174" s="1">
        <v>45463</v>
      </c>
      <c r="N174" t="str">
        <f t="shared" ca="1" si="4"/>
        <v>انتهي تاريخ الاستحقاق</v>
      </c>
    </row>
    <row r="175" spans="2:14" x14ac:dyDescent="0.2">
      <c r="B175" s="1">
        <v>45464</v>
      </c>
      <c r="N175" t="str">
        <f t="shared" ca="1" si="4"/>
        <v>انتهي تاريخ الاستحقاق</v>
      </c>
    </row>
    <row r="176" spans="2:14" x14ac:dyDescent="0.2">
      <c r="B176" s="1">
        <v>45465</v>
      </c>
      <c r="N176" t="str">
        <f t="shared" ca="1" si="4"/>
        <v>انتهي تاريخ الاستحقاق</v>
      </c>
    </row>
    <row r="177" spans="2:14" x14ac:dyDescent="0.2">
      <c r="B177" s="1">
        <v>45466</v>
      </c>
      <c r="N177" t="str">
        <f t="shared" ca="1" si="4"/>
        <v>انتهي تاريخ الاستحقاق</v>
      </c>
    </row>
    <row r="178" spans="2:14" x14ac:dyDescent="0.2">
      <c r="B178" s="1">
        <v>45467</v>
      </c>
      <c r="N178" t="str">
        <f t="shared" ca="1" si="4"/>
        <v>انتهي تاريخ الاستحقاق</v>
      </c>
    </row>
    <row r="179" spans="2:14" x14ac:dyDescent="0.2">
      <c r="B179" s="1">
        <v>45468</v>
      </c>
      <c r="N179" t="str">
        <f t="shared" ca="1" si="4"/>
        <v>انتهي تاريخ الاستحقاق</v>
      </c>
    </row>
    <row r="180" spans="2:14" x14ac:dyDescent="0.2">
      <c r="B180" s="1">
        <v>45469</v>
      </c>
      <c r="N180" t="str">
        <f t="shared" ca="1" si="4"/>
        <v>انتهي تاريخ الاستحقاق</v>
      </c>
    </row>
    <row r="181" spans="2:14" x14ac:dyDescent="0.2">
      <c r="B181" s="1">
        <v>45470</v>
      </c>
      <c r="N181" t="str">
        <f t="shared" ca="1" si="4"/>
        <v>انتهي تاريخ الاستحقاق</v>
      </c>
    </row>
    <row r="182" spans="2:14" x14ac:dyDescent="0.2">
      <c r="B182" s="1">
        <v>45471</v>
      </c>
      <c r="N182" t="str">
        <f t="shared" ca="1" si="4"/>
        <v>انتهي تاريخ الاستحقاق</v>
      </c>
    </row>
    <row r="183" spans="2:14" x14ac:dyDescent="0.2">
      <c r="B183" s="1">
        <v>45472</v>
      </c>
      <c r="N183" t="str">
        <f t="shared" ca="1" si="4"/>
        <v>انتهي تاريخ الاستحقاق</v>
      </c>
    </row>
    <row r="184" spans="2:14" x14ac:dyDescent="0.2">
      <c r="B184" s="1">
        <v>45473</v>
      </c>
      <c r="N184" t="str">
        <f t="shared" ca="1" si="4"/>
        <v>انتهي تاريخ الاستحقاق</v>
      </c>
    </row>
    <row r="185" spans="2:14" x14ac:dyDescent="0.2">
      <c r="B185" s="1">
        <v>45474</v>
      </c>
      <c r="N185" t="str">
        <f t="shared" ca="1" si="4"/>
        <v>انتهي تاريخ الاستحقاق</v>
      </c>
    </row>
    <row r="186" spans="2:14" x14ac:dyDescent="0.2">
      <c r="B186" s="1">
        <v>45475</v>
      </c>
      <c r="N186" t="str">
        <f t="shared" ca="1" si="4"/>
        <v>انتهي تاريخ الاستحقاق</v>
      </c>
    </row>
    <row r="187" spans="2:14" x14ac:dyDescent="0.2">
      <c r="B187" s="1">
        <v>45476</v>
      </c>
      <c r="N187" t="str">
        <f t="shared" ca="1" si="4"/>
        <v>انتهي تاريخ الاستحقاق</v>
      </c>
    </row>
    <row r="188" spans="2:14" x14ac:dyDescent="0.2">
      <c r="B188" s="1">
        <v>45477</v>
      </c>
      <c r="N188" t="str">
        <f t="shared" ca="1" si="4"/>
        <v>انتهي تاريخ الاستحقاق</v>
      </c>
    </row>
    <row r="189" spans="2:14" x14ac:dyDescent="0.2">
      <c r="B189" s="1">
        <v>45478</v>
      </c>
      <c r="N189" t="str">
        <f t="shared" ca="1" si="4"/>
        <v>انتهي تاريخ الاستحقاق</v>
      </c>
    </row>
    <row r="190" spans="2:14" x14ac:dyDescent="0.2">
      <c r="B190" s="1">
        <v>45479</v>
      </c>
      <c r="N190" t="str">
        <f t="shared" ca="1" si="4"/>
        <v>انتهي تاريخ الاستحقاق</v>
      </c>
    </row>
    <row r="191" spans="2:14" x14ac:dyDescent="0.2">
      <c r="B191" s="1">
        <v>45480</v>
      </c>
      <c r="N191" t="str">
        <f t="shared" ca="1" si="4"/>
        <v>انتهي تاريخ الاستحقاق</v>
      </c>
    </row>
    <row r="192" spans="2:14" x14ac:dyDescent="0.2">
      <c r="B192" s="1">
        <v>45481</v>
      </c>
      <c r="N192" t="str">
        <f t="shared" ca="1" si="4"/>
        <v>انتهي تاريخ الاستحقاق</v>
      </c>
    </row>
    <row r="193" spans="2:14" x14ac:dyDescent="0.2">
      <c r="B193" s="1">
        <v>45482</v>
      </c>
      <c r="N193" t="str">
        <f t="shared" ca="1" si="4"/>
        <v>انتهي تاريخ الاستحقاق</v>
      </c>
    </row>
    <row r="194" spans="2:14" x14ac:dyDescent="0.2">
      <c r="B194" s="1">
        <v>45483</v>
      </c>
      <c r="N194" t="str">
        <f t="shared" ca="1" si="4"/>
        <v>انتهي تاريخ الاستحقاق</v>
      </c>
    </row>
    <row r="195" spans="2:14" x14ac:dyDescent="0.2">
      <c r="B195" s="1">
        <v>45484</v>
      </c>
      <c r="N195" t="str">
        <f t="shared" ca="1" si="4"/>
        <v>انتهي تاريخ الاستحقاق</v>
      </c>
    </row>
    <row r="196" spans="2:14" x14ac:dyDescent="0.2">
      <c r="B196" s="1">
        <v>45485</v>
      </c>
      <c r="N196" t="str">
        <f t="shared" ref="N196:N259" ca="1" si="5">IF(B196&lt;$M$2,"انتهي تاريخ الاستحقاق",IF(B196&gt;$M$2,"لم ياتي تاريخ الاستحقاق",IF(B196=$M$2,"استحقاق بعد غدا")))</f>
        <v>انتهي تاريخ الاستحقاق</v>
      </c>
    </row>
    <row r="197" spans="2:14" x14ac:dyDescent="0.2">
      <c r="B197" s="1">
        <v>45486</v>
      </c>
      <c r="N197" t="str">
        <f t="shared" ca="1" si="5"/>
        <v>انتهي تاريخ الاستحقاق</v>
      </c>
    </row>
    <row r="198" spans="2:14" x14ac:dyDescent="0.2">
      <c r="B198" s="1">
        <v>45487</v>
      </c>
      <c r="N198" t="str">
        <f t="shared" ca="1" si="5"/>
        <v>انتهي تاريخ الاستحقاق</v>
      </c>
    </row>
    <row r="199" spans="2:14" x14ac:dyDescent="0.2">
      <c r="B199" s="1">
        <v>45488</v>
      </c>
      <c r="N199" t="str">
        <f t="shared" ca="1" si="5"/>
        <v>انتهي تاريخ الاستحقاق</v>
      </c>
    </row>
    <row r="200" spans="2:14" x14ac:dyDescent="0.2">
      <c r="B200" s="1">
        <v>45489</v>
      </c>
      <c r="N200" t="str">
        <f t="shared" ca="1" si="5"/>
        <v>انتهي تاريخ الاستحقاق</v>
      </c>
    </row>
    <row r="201" spans="2:14" x14ac:dyDescent="0.2">
      <c r="B201" s="1">
        <v>45490</v>
      </c>
      <c r="N201" t="str">
        <f t="shared" ca="1" si="5"/>
        <v>انتهي تاريخ الاستحقاق</v>
      </c>
    </row>
    <row r="202" spans="2:14" x14ac:dyDescent="0.2">
      <c r="B202" s="1">
        <v>45491</v>
      </c>
      <c r="N202" t="str">
        <f t="shared" ca="1" si="5"/>
        <v>انتهي تاريخ الاستحقاق</v>
      </c>
    </row>
    <row r="203" spans="2:14" x14ac:dyDescent="0.2">
      <c r="B203" s="1">
        <v>45492</v>
      </c>
      <c r="N203" t="str">
        <f t="shared" ca="1" si="5"/>
        <v>انتهي تاريخ الاستحقاق</v>
      </c>
    </row>
    <row r="204" spans="2:14" x14ac:dyDescent="0.2">
      <c r="B204" s="1">
        <v>45493</v>
      </c>
      <c r="N204" t="str">
        <f t="shared" ca="1" si="5"/>
        <v>انتهي تاريخ الاستحقاق</v>
      </c>
    </row>
    <row r="205" spans="2:14" x14ac:dyDescent="0.2">
      <c r="B205" s="1">
        <v>45494</v>
      </c>
      <c r="N205" t="str">
        <f t="shared" ca="1" si="5"/>
        <v>انتهي تاريخ الاستحقاق</v>
      </c>
    </row>
    <row r="206" spans="2:14" x14ac:dyDescent="0.2">
      <c r="B206" s="1">
        <v>45495</v>
      </c>
      <c r="N206" t="str">
        <f t="shared" ca="1" si="5"/>
        <v>انتهي تاريخ الاستحقاق</v>
      </c>
    </row>
    <row r="207" spans="2:14" x14ac:dyDescent="0.2">
      <c r="B207" s="1">
        <v>45496</v>
      </c>
      <c r="N207" t="str">
        <f t="shared" ca="1" si="5"/>
        <v>انتهي تاريخ الاستحقاق</v>
      </c>
    </row>
    <row r="208" spans="2:14" x14ac:dyDescent="0.2">
      <c r="B208" s="1">
        <v>45497</v>
      </c>
      <c r="N208" t="str">
        <f t="shared" ca="1" si="5"/>
        <v>انتهي تاريخ الاستحقاق</v>
      </c>
    </row>
    <row r="209" spans="2:14" x14ac:dyDescent="0.2">
      <c r="B209" s="1">
        <v>45498</v>
      </c>
      <c r="N209" t="str">
        <f t="shared" ca="1" si="5"/>
        <v>انتهي تاريخ الاستحقاق</v>
      </c>
    </row>
    <row r="210" spans="2:14" x14ac:dyDescent="0.2">
      <c r="B210" s="1">
        <v>45499</v>
      </c>
      <c r="N210" t="str">
        <f t="shared" ca="1" si="5"/>
        <v>استحقاق بعد غدا</v>
      </c>
    </row>
    <row r="211" spans="2:14" x14ac:dyDescent="0.2">
      <c r="B211" s="1">
        <v>45500</v>
      </c>
      <c r="N211" t="str">
        <f t="shared" ca="1" si="5"/>
        <v>لم ياتي تاريخ الاستحقاق</v>
      </c>
    </row>
    <row r="212" spans="2:14" x14ac:dyDescent="0.2">
      <c r="B212" s="1">
        <v>45501</v>
      </c>
      <c r="N212" t="str">
        <f t="shared" ca="1" si="5"/>
        <v>لم ياتي تاريخ الاستحقاق</v>
      </c>
    </row>
    <row r="213" spans="2:14" x14ac:dyDescent="0.2">
      <c r="B213" s="1">
        <v>45502</v>
      </c>
      <c r="N213" t="str">
        <f t="shared" ca="1" si="5"/>
        <v>لم ياتي تاريخ الاستحقاق</v>
      </c>
    </row>
    <row r="214" spans="2:14" x14ac:dyDescent="0.2">
      <c r="B214" s="1">
        <v>45503</v>
      </c>
      <c r="N214" t="str">
        <f t="shared" ca="1" si="5"/>
        <v>لم ياتي تاريخ الاستحقاق</v>
      </c>
    </row>
    <row r="215" spans="2:14" x14ac:dyDescent="0.2">
      <c r="B215" s="1">
        <v>45504</v>
      </c>
      <c r="N215" t="str">
        <f t="shared" ca="1" si="5"/>
        <v>لم ياتي تاريخ الاستحقاق</v>
      </c>
    </row>
    <row r="216" spans="2:14" x14ac:dyDescent="0.2">
      <c r="B216" s="1">
        <v>45505</v>
      </c>
      <c r="N216" t="str">
        <f t="shared" ca="1" si="5"/>
        <v>لم ياتي تاريخ الاستحقاق</v>
      </c>
    </row>
    <row r="217" spans="2:14" x14ac:dyDescent="0.2">
      <c r="B217" s="1">
        <v>45506</v>
      </c>
      <c r="N217" t="str">
        <f t="shared" ca="1" si="5"/>
        <v>لم ياتي تاريخ الاستحقاق</v>
      </c>
    </row>
    <row r="218" spans="2:14" x14ac:dyDescent="0.2">
      <c r="B218" s="1">
        <v>45507</v>
      </c>
      <c r="N218" t="str">
        <f t="shared" ca="1" si="5"/>
        <v>لم ياتي تاريخ الاستحقاق</v>
      </c>
    </row>
    <row r="219" spans="2:14" x14ac:dyDescent="0.2">
      <c r="B219" s="1">
        <v>45508</v>
      </c>
      <c r="N219" t="str">
        <f t="shared" ca="1" si="5"/>
        <v>لم ياتي تاريخ الاستحقاق</v>
      </c>
    </row>
    <row r="220" spans="2:14" x14ac:dyDescent="0.2">
      <c r="B220" s="1">
        <v>45509</v>
      </c>
      <c r="N220" t="str">
        <f t="shared" ca="1" si="5"/>
        <v>لم ياتي تاريخ الاستحقاق</v>
      </c>
    </row>
    <row r="221" spans="2:14" x14ac:dyDescent="0.2">
      <c r="B221" s="1">
        <v>45510</v>
      </c>
      <c r="N221" t="str">
        <f t="shared" ca="1" si="5"/>
        <v>لم ياتي تاريخ الاستحقاق</v>
      </c>
    </row>
    <row r="222" spans="2:14" x14ac:dyDescent="0.2">
      <c r="B222" s="1">
        <v>45511</v>
      </c>
      <c r="N222" t="str">
        <f t="shared" ca="1" si="5"/>
        <v>لم ياتي تاريخ الاستحقاق</v>
      </c>
    </row>
    <row r="223" spans="2:14" x14ac:dyDescent="0.2">
      <c r="B223" s="1">
        <v>45512</v>
      </c>
      <c r="N223" t="str">
        <f t="shared" ca="1" si="5"/>
        <v>لم ياتي تاريخ الاستحقاق</v>
      </c>
    </row>
    <row r="224" spans="2:14" x14ac:dyDescent="0.2">
      <c r="B224" s="1">
        <v>45513</v>
      </c>
      <c r="N224" t="str">
        <f t="shared" ca="1" si="5"/>
        <v>لم ياتي تاريخ الاستحقاق</v>
      </c>
    </row>
    <row r="225" spans="2:14" x14ac:dyDescent="0.2">
      <c r="B225" s="1">
        <v>45514</v>
      </c>
      <c r="N225" t="str">
        <f t="shared" ca="1" si="5"/>
        <v>لم ياتي تاريخ الاستحقاق</v>
      </c>
    </row>
    <row r="226" spans="2:14" x14ac:dyDescent="0.2">
      <c r="B226" s="1">
        <v>45515</v>
      </c>
      <c r="N226" t="str">
        <f t="shared" ca="1" si="5"/>
        <v>لم ياتي تاريخ الاستحقاق</v>
      </c>
    </row>
    <row r="227" spans="2:14" x14ac:dyDescent="0.2">
      <c r="B227" s="1">
        <v>45516</v>
      </c>
      <c r="N227" t="str">
        <f t="shared" ca="1" si="5"/>
        <v>لم ياتي تاريخ الاستحقاق</v>
      </c>
    </row>
    <row r="228" spans="2:14" x14ac:dyDescent="0.2">
      <c r="B228" s="1">
        <v>45517</v>
      </c>
      <c r="N228" t="str">
        <f t="shared" ca="1" si="5"/>
        <v>لم ياتي تاريخ الاستحقاق</v>
      </c>
    </row>
    <row r="229" spans="2:14" x14ac:dyDescent="0.2">
      <c r="B229" s="1">
        <v>45518</v>
      </c>
      <c r="N229" t="str">
        <f t="shared" ca="1" si="5"/>
        <v>لم ياتي تاريخ الاستحقاق</v>
      </c>
    </row>
    <row r="230" spans="2:14" x14ac:dyDescent="0.2">
      <c r="B230" s="1">
        <v>45519</v>
      </c>
      <c r="N230" t="str">
        <f t="shared" ca="1" si="5"/>
        <v>لم ياتي تاريخ الاستحقاق</v>
      </c>
    </row>
    <row r="231" spans="2:14" x14ac:dyDescent="0.2">
      <c r="B231" s="1">
        <v>45520</v>
      </c>
      <c r="N231" t="str">
        <f t="shared" ca="1" si="5"/>
        <v>لم ياتي تاريخ الاستحقاق</v>
      </c>
    </row>
    <row r="232" spans="2:14" x14ac:dyDescent="0.2">
      <c r="B232" s="1">
        <v>45521</v>
      </c>
      <c r="N232" t="str">
        <f t="shared" ca="1" si="5"/>
        <v>لم ياتي تاريخ الاستحقاق</v>
      </c>
    </row>
    <row r="233" spans="2:14" x14ac:dyDescent="0.2">
      <c r="B233" s="1">
        <v>45522</v>
      </c>
      <c r="N233" t="str">
        <f t="shared" ca="1" si="5"/>
        <v>لم ياتي تاريخ الاستحقاق</v>
      </c>
    </row>
    <row r="234" spans="2:14" x14ac:dyDescent="0.2">
      <c r="B234" s="1">
        <v>45523</v>
      </c>
      <c r="N234" t="str">
        <f t="shared" ca="1" si="5"/>
        <v>لم ياتي تاريخ الاستحقاق</v>
      </c>
    </row>
    <row r="235" spans="2:14" x14ac:dyDescent="0.2">
      <c r="B235" s="1">
        <v>45524</v>
      </c>
      <c r="N235" t="str">
        <f t="shared" ca="1" si="5"/>
        <v>لم ياتي تاريخ الاستحقاق</v>
      </c>
    </row>
    <row r="236" spans="2:14" x14ac:dyDescent="0.2">
      <c r="B236" s="1">
        <v>45525</v>
      </c>
      <c r="N236" t="str">
        <f t="shared" ca="1" si="5"/>
        <v>لم ياتي تاريخ الاستحقاق</v>
      </c>
    </row>
    <row r="237" spans="2:14" x14ac:dyDescent="0.2">
      <c r="B237" s="1">
        <v>45526</v>
      </c>
      <c r="N237" t="str">
        <f t="shared" ca="1" si="5"/>
        <v>لم ياتي تاريخ الاستحقاق</v>
      </c>
    </row>
    <row r="238" spans="2:14" x14ac:dyDescent="0.2">
      <c r="B238" s="1">
        <v>45527</v>
      </c>
      <c r="N238" t="str">
        <f t="shared" ca="1" si="5"/>
        <v>لم ياتي تاريخ الاستحقاق</v>
      </c>
    </row>
    <row r="239" spans="2:14" x14ac:dyDescent="0.2">
      <c r="B239" s="1">
        <v>45528</v>
      </c>
      <c r="N239" t="str">
        <f t="shared" ca="1" si="5"/>
        <v>لم ياتي تاريخ الاستحقاق</v>
      </c>
    </row>
    <row r="240" spans="2:14" x14ac:dyDescent="0.2">
      <c r="B240" s="1">
        <v>45529</v>
      </c>
      <c r="N240" t="str">
        <f t="shared" ca="1" si="5"/>
        <v>لم ياتي تاريخ الاستحقاق</v>
      </c>
    </row>
    <row r="241" spans="2:14" x14ac:dyDescent="0.2">
      <c r="B241" s="1">
        <v>45530</v>
      </c>
      <c r="N241" t="str">
        <f t="shared" ca="1" si="5"/>
        <v>لم ياتي تاريخ الاستحقاق</v>
      </c>
    </row>
    <row r="242" spans="2:14" x14ac:dyDescent="0.2">
      <c r="B242" s="1">
        <v>45531</v>
      </c>
      <c r="N242" t="str">
        <f t="shared" ca="1" si="5"/>
        <v>لم ياتي تاريخ الاستحقاق</v>
      </c>
    </row>
    <row r="243" spans="2:14" x14ac:dyDescent="0.2">
      <c r="B243" s="1">
        <v>45532</v>
      </c>
      <c r="N243" t="str">
        <f t="shared" ca="1" si="5"/>
        <v>لم ياتي تاريخ الاستحقاق</v>
      </c>
    </row>
    <row r="244" spans="2:14" x14ac:dyDescent="0.2">
      <c r="B244" s="1">
        <v>45533</v>
      </c>
      <c r="N244" t="str">
        <f t="shared" ca="1" si="5"/>
        <v>لم ياتي تاريخ الاستحقاق</v>
      </c>
    </row>
    <row r="245" spans="2:14" x14ac:dyDescent="0.2">
      <c r="B245" s="1">
        <v>45534</v>
      </c>
      <c r="N245" t="str">
        <f t="shared" ca="1" si="5"/>
        <v>لم ياتي تاريخ الاستحقاق</v>
      </c>
    </row>
    <row r="246" spans="2:14" x14ac:dyDescent="0.2">
      <c r="B246" s="1">
        <v>45535</v>
      </c>
      <c r="N246" t="str">
        <f t="shared" ca="1" si="5"/>
        <v>لم ياتي تاريخ الاستحقاق</v>
      </c>
    </row>
    <row r="247" spans="2:14" x14ac:dyDescent="0.2">
      <c r="B247" s="1">
        <v>45536</v>
      </c>
      <c r="N247" t="str">
        <f t="shared" ca="1" si="5"/>
        <v>لم ياتي تاريخ الاستحقاق</v>
      </c>
    </row>
    <row r="248" spans="2:14" x14ac:dyDescent="0.2">
      <c r="B248" s="1">
        <v>45537</v>
      </c>
      <c r="N248" t="str">
        <f t="shared" ca="1" si="5"/>
        <v>لم ياتي تاريخ الاستحقاق</v>
      </c>
    </row>
    <row r="249" spans="2:14" x14ac:dyDescent="0.2">
      <c r="B249" s="1">
        <v>45538</v>
      </c>
      <c r="N249" t="str">
        <f t="shared" ca="1" si="5"/>
        <v>لم ياتي تاريخ الاستحقاق</v>
      </c>
    </row>
    <row r="250" spans="2:14" x14ac:dyDescent="0.2">
      <c r="B250" s="1">
        <v>45539</v>
      </c>
      <c r="N250" t="str">
        <f t="shared" ca="1" si="5"/>
        <v>لم ياتي تاريخ الاستحقاق</v>
      </c>
    </row>
    <row r="251" spans="2:14" x14ac:dyDescent="0.2">
      <c r="B251" s="1">
        <v>45540</v>
      </c>
      <c r="N251" t="str">
        <f t="shared" ca="1" si="5"/>
        <v>لم ياتي تاريخ الاستحقاق</v>
      </c>
    </row>
    <row r="252" spans="2:14" x14ac:dyDescent="0.2">
      <c r="B252" s="1">
        <v>45541</v>
      </c>
      <c r="N252" t="str">
        <f t="shared" ca="1" si="5"/>
        <v>لم ياتي تاريخ الاستحقاق</v>
      </c>
    </row>
    <row r="253" spans="2:14" x14ac:dyDescent="0.2">
      <c r="B253" s="1">
        <v>45542</v>
      </c>
      <c r="N253" t="str">
        <f t="shared" ca="1" si="5"/>
        <v>لم ياتي تاريخ الاستحقاق</v>
      </c>
    </row>
    <row r="254" spans="2:14" x14ac:dyDescent="0.2">
      <c r="B254" s="1">
        <v>45543</v>
      </c>
      <c r="N254" t="str">
        <f t="shared" ca="1" si="5"/>
        <v>لم ياتي تاريخ الاستحقاق</v>
      </c>
    </row>
    <row r="255" spans="2:14" x14ac:dyDescent="0.2">
      <c r="B255" s="1">
        <v>45544</v>
      </c>
      <c r="N255" t="str">
        <f t="shared" ca="1" si="5"/>
        <v>لم ياتي تاريخ الاستحقاق</v>
      </c>
    </row>
    <row r="256" spans="2:14" x14ac:dyDescent="0.2">
      <c r="B256" s="1">
        <v>45545</v>
      </c>
      <c r="N256" t="str">
        <f t="shared" ca="1" si="5"/>
        <v>لم ياتي تاريخ الاستحقاق</v>
      </c>
    </row>
    <row r="257" spans="2:14" x14ac:dyDescent="0.2">
      <c r="B257" s="1">
        <v>45546</v>
      </c>
      <c r="N257" t="str">
        <f t="shared" ca="1" si="5"/>
        <v>لم ياتي تاريخ الاستحقاق</v>
      </c>
    </row>
    <row r="258" spans="2:14" x14ac:dyDescent="0.2">
      <c r="B258" s="1">
        <v>45547</v>
      </c>
      <c r="N258" t="str">
        <f t="shared" ca="1" si="5"/>
        <v>لم ياتي تاريخ الاستحقاق</v>
      </c>
    </row>
    <row r="259" spans="2:14" x14ac:dyDescent="0.2">
      <c r="B259" s="1">
        <v>45548</v>
      </c>
      <c r="N259" t="str">
        <f t="shared" ca="1" si="5"/>
        <v>لم ياتي تاريخ الاستحقاق</v>
      </c>
    </row>
    <row r="260" spans="2:14" x14ac:dyDescent="0.2">
      <c r="B260" s="1">
        <v>45549</v>
      </c>
      <c r="N260" t="str">
        <f t="shared" ref="N260:N323" ca="1" si="6">IF(B260&lt;$M$2,"انتهي تاريخ الاستحقاق",IF(B260&gt;$M$2,"لم ياتي تاريخ الاستحقاق",IF(B260=$M$2,"استحقاق بعد غدا")))</f>
        <v>لم ياتي تاريخ الاستحقاق</v>
      </c>
    </row>
    <row r="261" spans="2:14" x14ac:dyDescent="0.2">
      <c r="B261" s="1">
        <v>45550</v>
      </c>
      <c r="N261" t="str">
        <f t="shared" ca="1" si="6"/>
        <v>لم ياتي تاريخ الاستحقاق</v>
      </c>
    </row>
    <row r="262" spans="2:14" x14ac:dyDescent="0.2">
      <c r="B262" s="1">
        <v>45551</v>
      </c>
      <c r="N262" t="str">
        <f t="shared" ca="1" si="6"/>
        <v>لم ياتي تاريخ الاستحقاق</v>
      </c>
    </row>
    <row r="263" spans="2:14" x14ac:dyDescent="0.2">
      <c r="B263" s="1">
        <v>45552</v>
      </c>
      <c r="N263" t="str">
        <f t="shared" ca="1" si="6"/>
        <v>لم ياتي تاريخ الاستحقاق</v>
      </c>
    </row>
    <row r="264" spans="2:14" x14ac:dyDescent="0.2">
      <c r="B264" s="1">
        <v>45553</v>
      </c>
      <c r="N264" t="str">
        <f t="shared" ca="1" si="6"/>
        <v>لم ياتي تاريخ الاستحقاق</v>
      </c>
    </row>
    <row r="265" spans="2:14" x14ac:dyDescent="0.2">
      <c r="B265" s="1">
        <v>45554</v>
      </c>
      <c r="N265" t="str">
        <f t="shared" ca="1" si="6"/>
        <v>لم ياتي تاريخ الاستحقاق</v>
      </c>
    </row>
    <row r="266" spans="2:14" x14ac:dyDescent="0.2">
      <c r="B266" s="1">
        <v>45555</v>
      </c>
      <c r="N266" t="str">
        <f t="shared" ca="1" si="6"/>
        <v>لم ياتي تاريخ الاستحقاق</v>
      </c>
    </row>
    <row r="267" spans="2:14" x14ac:dyDescent="0.2">
      <c r="B267" s="1">
        <v>45556</v>
      </c>
      <c r="N267" t="str">
        <f t="shared" ca="1" si="6"/>
        <v>لم ياتي تاريخ الاستحقاق</v>
      </c>
    </row>
    <row r="268" spans="2:14" x14ac:dyDescent="0.2">
      <c r="B268" s="1">
        <v>45557</v>
      </c>
      <c r="N268" t="str">
        <f t="shared" ca="1" si="6"/>
        <v>لم ياتي تاريخ الاستحقاق</v>
      </c>
    </row>
    <row r="269" spans="2:14" x14ac:dyDescent="0.2">
      <c r="B269" s="1">
        <v>45558</v>
      </c>
      <c r="N269" t="str">
        <f t="shared" ca="1" si="6"/>
        <v>لم ياتي تاريخ الاستحقاق</v>
      </c>
    </row>
    <row r="270" spans="2:14" x14ac:dyDescent="0.2">
      <c r="B270" s="1">
        <v>45559</v>
      </c>
      <c r="N270" t="str">
        <f t="shared" ca="1" si="6"/>
        <v>لم ياتي تاريخ الاستحقاق</v>
      </c>
    </row>
    <row r="271" spans="2:14" x14ac:dyDescent="0.2">
      <c r="B271" s="1">
        <v>45560</v>
      </c>
      <c r="N271" t="str">
        <f t="shared" ca="1" si="6"/>
        <v>لم ياتي تاريخ الاستحقاق</v>
      </c>
    </row>
    <row r="272" spans="2:14" x14ac:dyDescent="0.2">
      <c r="B272" s="1">
        <v>45561</v>
      </c>
      <c r="N272" t="str">
        <f t="shared" ca="1" si="6"/>
        <v>لم ياتي تاريخ الاستحقاق</v>
      </c>
    </row>
    <row r="273" spans="2:14" x14ac:dyDescent="0.2">
      <c r="B273" s="1">
        <v>45562</v>
      </c>
      <c r="N273" t="str">
        <f t="shared" ca="1" si="6"/>
        <v>لم ياتي تاريخ الاستحقاق</v>
      </c>
    </row>
    <row r="274" spans="2:14" x14ac:dyDescent="0.2">
      <c r="B274" s="1">
        <v>45563</v>
      </c>
      <c r="N274" t="str">
        <f t="shared" ca="1" si="6"/>
        <v>لم ياتي تاريخ الاستحقاق</v>
      </c>
    </row>
    <row r="275" spans="2:14" x14ac:dyDescent="0.2">
      <c r="B275" s="1">
        <v>45564</v>
      </c>
      <c r="N275" t="str">
        <f t="shared" ca="1" si="6"/>
        <v>لم ياتي تاريخ الاستحقاق</v>
      </c>
    </row>
    <row r="276" spans="2:14" x14ac:dyDescent="0.2">
      <c r="B276" s="1">
        <v>45565</v>
      </c>
      <c r="N276" t="str">
        <f t="shared" ca="1" si="6"/>
        <v>لم ياتي تاريخ الاستحقاق</v>
      </c>
    </row>
    <row r="277" spans="2:14" x14ac:dyDescent="0.2">
      <c r="B277" s="1">
        <v>45566</v>
      </c>
      <c r="N277" t="str">
        <f t="shared" ca="1" si="6"/>
        <v>لم ياتي تاريخ الاستحقاق</v>
      </c>
    </row>
    <row r="278" spans="2:14" x14ac:dyDescent="0.2">
      <c r="B278" s="1">
        <v>45567</v>
      </c>
      <c r="N278" t="str">
        <f t="shared" ca="1" si="6"/>
        <v>لم ياتي تاريخ الاستحقاق</v>
      </c>
    </row>
    <row r="279" spans="2:14" x14ac:dyDescent="0.2">
      <c r="B279" s="1">
        <v>45568</v>
      </c>
      <c r="N279" t="str">
        <f t="shared" ca="1" si="6"/>
        <v>لم ياتي تاريخ الاستحقاق</v>
      </c>
    </row>
    <row r="280" spans="2:14" x14ac:dyDescent="0.2">
      <c r="B280" s="1">
        <v>45569</v>
      </c>
      <c r="N280" t="str">
        <f t="shared" ca="1" si="6"/>
        <v>لم ياتي تاريخ الاستحقاق</v>
      </c>
    </row>
    <row r="281" spans="2:14" x14ac:dyDescent="0.2">
      <c r="B281" s="1">
        <v>45570</v>
      </c>
      <c r="N281" t="str">
        <f t="shared" ca="1" si="6"/>
        <v>لم ياتي تاريخ الاستحقاق</v>
      </c>
    </row>
    <row r="282" spans="2:14" x14ac:dyDescent="0.2">
      <c r="B282" s="1">
        <v>45571</v>
      </c>
      <c r="N282" t="str">
        <f t="shared" ca="1" si="6"/>
        <v>لم ياتي تاريخ الاستحقاق</v>
      </c>
    </row>
    <row r="283" spans="2:14" x14ac:dyDescent="0.2">
      <c r="B283" s="1">
        <v>45572</v>
      </c>
      <c r="N283" t="str">
        <f t="shared" ca="1" si="6"/>
        <v>لم ياتي تاريخ الاستحقاق</v>
      </c>
    </row>
    <row r="284" spans="2:14" x14ac:dyDescent="0.2">
      <c r="B284" s="1">
        <v>45573</v>
      </c>
      <c r="N284" t="str">
        <f t="shared" ca="1" si="6"/>
        <v>لم ياتي تاريخ الاستحقاق</v>
      </c>
    </row>
    <row r="285" spans="2:14" x14ac:dyDescent="0.2">
      <c r="B285" s="1">
        <v>45574</v>
      </c>
      <c r="N285" t="str">
        <f t="shared" ca="1" si="6"/>
        <v>لم ياتي تاريخ الاستحقاق</v>
      </c>
    </row>
    <row r="286" spans="2:14" x14ac:dyDescent="0.2">
      <c r="B286" s="1">
        <v>45575</v>
      </c>
      <c r="N286" t="str">
        <f t="shared" ca="1" si="6"/>
        <v>لم ياتي تاريخ الاستحقاق</v>
      </c>
    </row>
    <row r="287" spans="2:14" x14ac:dyDescent="0.2">
      <c r="B287" s="1">
        <v>45576</v>
      </c>
      <c r="N287" t="str">
        <f t="shared" ca="1" si="6"/>
        <v>لم ياتي تاريخ الاستحقاق</v>
      </c>
    </row>
    <row r="288" spans="2:14" x14ac:dyDescent="0.2">
      <c r="B288" s="1">
        <v>45577</v>
      </c>
      <c r="N288" t="str">
        <f t="shared" ca="1" si="6"/>
        <v>لم ياتي تاريخ الاستحقاق</v>
      </c>
    </row>
    <row r="289" spans="2:14" x14ac:dyDescent="0.2">
      <c r="B289" s="1">
        <v>45578</v>
      </c>
      <c r="N289" t="str">
        <f t="shared" ca="1" si="6"/>
        <v>لم ياتي تاريخ الاستحقاق</v>
      </c>
    </row>
    <row r="290" spans="2:14" x14ac:dyDescent="0.2">
      <c r="B290" s="1">
        <v>45579</v>
      </c>
      <c r="N290" t="str">
        <f t="shared" ca="1" si="6"/>
        <v>لم ياتي تاريخ الاستحقاق</v>
      </c>
    </row>
    <row r="291" spans="2:14" x14ac:dyDescent="0.2">
      <c r="B291" s="1">
        <v>45580</v>
      </c>
      <c r="N291" t="str">
        <f t="shared" ca="1" si="6"/>
        <v>لم ياتي تاريخ الاستحقاق</v>
      </c>
    </row>
    <row r="292" spans="2:14" x14ac:dyDescent="0.2">
      <c r="B292" s="1">
        <v>45581</v>
      </c>
      <c r="N292" t="str">
        <f t="shared" ca="1" si="6"/>
        <v>لم ياتي تاريخ الاستحقاق</v>
      </c>
    </row>
    <row r="293" spans="2:14" x14ac:dyDescent="0.2">
      <c r="B293" s="1">
        <v>45582</v>
      </c>
      <c r="N293" t="str">
        <f t="shared" ca="1" si="6"/>
        <v>لم ياتي تاريخ الاستحقاق</v>
      </c>
    </row>
    <row r="294" spans="2:14" x14ac:dyDescent="0.2">
      <c r="B294" s="1">
        <v>45583</v>
      </c>
      <c r="N294" t="str">
        <f t="shared" ca="1" si="6"/>
        <v>لم ياتي تاريخ الاستحقاق</v>
      </c>
    </row>
    <row r="295" spans="2:14" x14ac:dyDescent="0.2">
      <c r="B295" s="1">
        <v>45584</v>
      </c>
      <c r="N295" t="str">
        <f t="shared" ca="1" si="6"/>
        <v>لم ياتي تاريخ الاستحقاق</v>
      </c>
    </row>
    <row r="296" spans="2:14" x14ac:dyDescent="0.2">
      <c r="B296" s="1">
        <v>45585</v>
      </c>
      <c r="N296" t="str">
        <f t="shared" ca="1" si="6"/>
        <v>لم ياتي تاريخ الاستحقاق</v>
      </c>
    </row>
    <row r="297" spans="2:14" x14ac:dyDescent="0.2">
      <c r="B297" s="1">
        <v>45586</v>
      </c>
      <c r="N297" t="str">
        <f t="shared" ca="1" si="6"/>
        <v>لم ياتي تاريخ الاستحقاق</v>
      </c>
    </row>
    <row r="298" spans="2:14" x14ac:dyDescent="0.2">
      <c r="B298" s="1">
        <v>45587</v>
      </c>
      <c r="N298" t="str">
        <f t="shared" ca="1" si="6"/>
        <v>لم ياتي تاريخ الاستحقاق</v>
      </c>
    </row>
    <row r="299" spans="2:14" x14ac:dyDescent="0.2">
      <c r="B299" s="1">
        <v>45588</v>
      </c>
      <c r="N299" t="str">
        <f t="shared" ca="1" si="6"/>
        <v>لم ياتي تاريخ الاستحقاق</v>
      </c>
    </row>
    <row r="300" spans="2:14" x14ac:dyDescent="0.2">
      <c r="B300" s="1">
        <v>45589</v>
      </c>
      <c r="N300" t="str">
        <f t="shared" ca="1" si="6"/>
        <v>لم ياتي تاريخ الاستحقاق</v>
      </c>
    </row>
    <row r="301" spans="2:14" x14ac:dyDescent="0.2">
      <c r="B301" s="1">
        <v>45590</v>
      </c>
      <c r="N301" t="str">
        <f t="shared" ca="1" si="6"/>
        <v>لم ياتي تاريخ الاستحقاق</v>
      </c>
    </row>
    <row r="302" spans="2:14" x14ac:dyDescent="0.2">
      <c r="B302" s="1">
        <v>45591</v>
      </c>
      <c r="N302" t="str">
        <f t="shared" ca="1" si="6"/>
        <v>لم ياتي تاريخ الاستحقاق</v>
      </c>
    </row>
    <row r="303" spans="2:14" x14ac:dyDescent="0.2">
      <c r="B303" s="1">
        <v>45592</v>
      </c>
      <c r="N303" t="str">
        <f t="shared" ca="1" si="6"/>
        <v>لم ياتي تاريخ الاستحقاق</v>
      </c>
    </row>
    <row r="304" spans="2:14" x14ac:dyDescent="0.2">
      <c r="B304" s="1">
        <v>45593</v>
      </c>
      <c r="N304" t="str">
        <f t="shared" ca="1" si="6"/>
        <v>لم ياتي تاريخ الاستحقاق</v>
      </c>
    </row>
    <row r="305" spans="2:14" x14ac:dyDescent="0.2">
      <c r="B305" s="1">
        <v>45594</v>
      </c>
      <c r="N305" t="str">
        <f t="shared" ca="1" si="6"/>
        <v>لم ياتي تاريخ الاستحقاق</v>
      </c>
    </row>
    <row r="306" spans="2:14" x14ac:dyDescent="0.2">
      <c r="B306" s="1">
        <v>45595</v>
      </c>
      <c r="N306" t="str">
        <f t="shared" ca="1" si="6"/>
        <v>لم ياتي تاريخ الاستحقاق</v>
      </c>
    </row>
    <row r="307" spans="2:14" x14ac:dyDescent="0.2">
      <c r="B307" s="1">
        <v>45596</v>
      </c>
      <c r="N307" t="str">
        <f t="shared" ca="1" si="6"/>
        <v>لم ياتي تاريخ الاستحقاق</v>
      </c>
    </row>
    <row r="308" spans="2:14" x14ac:dyDescent="0.2">
      <c r="B308" s="1">
        <v>45597</v>
      </c>
      <c r="N308" t="str">
        <f t="shared" ca="1" si="6"/>
        <v>لم ياتي تاريخ الاستحقاق</v>
      </c>
    </row>
    <row r="309" spans="2:14" x14ac:dyDescent="0.2">
      <c r="B309" s="1">
        <v>45598</v>
      </c>
      <c r="N309" t="str">
        <f t="shared" ca="1" si="6"/>
        <v>لم ياتي تاريخ الاستحقاق</v>
      </c>
    </row>
    <row r="310" spans="2:14" x14ac:dyDescent="0.2">
      <c r="B310" s="1">
        <v>45599</v>
      </c>
      <c r="N310" t="str">
        <f t="shared" ca="1" si="6"/>
        <v>لم ياتي تاريخ الاستحقاق</v>
      </c>
    </row>
    <row r="311" spans="2:14" x14ac:dyDescent="0.2">
      <c r="B311" s="1">
        <v>45600</v>
      </c>
      <c r="N311" t="str">
        <f t="shared" ca="1" si="6"/>
        <v>لم ياتي تاريخ الاستحقاق</v>
      </c>
    </row>
    <row r="312" spans="2:14" x14ac:dyDescent="0.2">
      <c r="B312" s="1">
        <v>45601</v>
      </c>
      <c r="N312" t="str">
        <f t="shared" ca="1" si="6"/>
        <v>لم ياتي تاريخ الاستحقاق</v>
      </c>
    </row>
    <row r="313" spans="2:14" x14ac:dyDescent="0.2">
      <c r="B313" s="1">
        <v>45602</v>
      </c>
      <c r="N313" t="str">
        <f t="shared" ca="1" si="6"/>
        <v>لم ياتي تاريخ الاستحقاق</v>
      </c>
    </row>
    <row r="314" spans="2:14" x14ac:dyDescent="0.2">
      <c r="B314" s="1">
        <v>45603</v>
      </c>
      <c r="N314" t="str">
        <f t="shared" ca="1" si="6"/>
        <v>لم ياتي تاريخ الاستحقاق</v>
      </c>
    </row>
    <row r="315" spans="2:14" x14ac:dyDescent="0.2">
      <c r="B315" s="1">
        <v>45604</v>
      </c>
      <c r="N315" t="str">
        <f t="shared" ca="1" si="6"/>
        <v>لم ياتي تاريخ الاستحقاق</v>
      </c>
    </row>
    <row r="316" spans="2:14" x14ac:dyDescent="0.2">
      <c r="B316" s="1">
        <v>45605</v>
      </c>
      <c r="N316" t="str">
        <f t="shared" ca="1" si="6"/>
        <v>لم ياتي تاريخ الاستحقاق</v>
      </c>
    </row>
    <row r="317" spans="2:14" x14ac:dyDescent="0.2">
      <c r="B317" s="1">
        <v>45606</v>
      </c>
      <c r="N317" t="str">
        <f t="shared" ca="1" si="6"/>
        <v>لم ياتي تاريخ الاستحقاق</v>
      </c>
    </row>
    <row r="318" spans="2:14" x14ac:dyDescent="0.2">
      <c r="B318" s="1">
        <v>45607</v>
      </c>
      <c r="N318" t="str">
        <f t="shared" ca="1" si="6"/>
        <v>لم ياتي تاريخ الاستحقاق</v>
      </c>
    </row>
    <row r="319" spans="2:14" x14ac:dyDescent="0.2">
      <c r="B319" s="1">
        <v>45608</v>
      </c>
      <c r="N319" t="str">
        <f t="shared" ca="1" si="6"/>
        <v>لم ياتي تاريخ الاستحقاق</v>
      </c>
    </row>
    <row r="320" spans="2:14" x14ac:dyDescent="0.2">
      <c r="B320" s="1">
        <v>45609</v>
      </c>
      <c r="N320" t="str">
        <f t="shared" ca="1" si="6"/>
        <v>لم ياتي تاريخ الاستحقاق</v>
      </c>
    </row>
    <row r="321" spans="2:14" x14ac:dyDescent="0.2">
      <c r="B321" s="1">
        <v>45610</v>
      </c>
      <c r="N321" t="str">
        <f t="shared" ca="1" si="6"/>
        <v>لم ياتي تاريخ الاستحقاق</v>
      </c>
    </row>
    <row r="322" spans="2:14" x14ac:dyDescent="0.2">
      <c r="B322" s="1">
        <v>45611</v>
      </c>
      <c r="N322" t="str">
        <f t="shared" ca="1" si="6"/>
        <v>لم ياتي تاريخ الاستحقاق</v>
      </c>
    </row>
    <row r="323" spans="2:14" x14ac:dyDescent="0.2">
      <c r="B323" s="1">
        <v>45612</v>
      </c>
      <c r="N323" t="str">
        <f t="shared" ca="1" si="6"/>
        <v>لم ياتي تاريخ الاستحقاق</v>
      </c>
    </row>
    <row r="324" spans="2:14" x14ac:dyDescent="0.2">
      <c r="B324" s="1">
        <v>45613</v>
      </c>
      <c r="N324" t="str">
        <f t="shared" ref="N324:N387" ca="1" si="7">IF(B324&lt;$M$2,"انتهي تاريخ الاستحقاق",IF(B324&gt;$M$2,"لم ياتي تاريخ الاستحقاق",IF(B324=$M$2,"استحقاق بعد غدا")))</f>
        <v>لم ياتي تاريخ الاستحقاق</v>
      </c>
    </row>
    <row r="325" spans="2:14" x14ac:dyDescent="0.2">
      <c r="B325" s="1">
        <v>45614</v>
      </c>
      <c r="N325" t="str">
        <f t="shared" ca="1" si="7"/>
        <v>لم ياتي تاريخ الاستحقاق</v>
      </c>
    </row>
    <row r="326" spans="2:14" x14ac:dyDescent="0.2">
      <c r="B326" s="1">
        <v>45615</v>
      </c>
      <c r="N326" t="str">
        <f t="shared" ca="1" si="7"/>
        <v>لم ياتي تاريخ الاستحقاق</v>
      </c>
    </row>
    <row r="327" spans="2:14" x14ac:dyDescent="0.2">
      <c r="B327" s="1">
        <v>45616</v>
      </c>
      <c r="N327" t="str">
        <f t="shared" ca="1" si="7"/>
        <v>لم ياتي تاريخ الاستحقاق</v>
      </c>
    </row>
    <row r="328" spans="2:14" x14ac:dyDescent="0.2">
      <c r="B328" s="1">
        <v>45617</v>
      </c>
      <c r="N328" t="str">
        <f t="shared" ca="1" si="7"/>
        <v>لم ياتي تاريخ الاستحقاق</v>
      </c>
    </row>
    <row r="329" spans="2:14" x14ac:dyDescent="0.2">
      <c r="B329" s="1">
        <v>45618</v>
      </c>
      <c r="N329" t="str">
        <f t="shared" ca="1" si="7"/>
        <v>لم ياتي تاريخ الاستحقاق</v>
      </c>
    </row>
    <row r="330" spans="2:14" x14ac:dyDescent="0.2">
      <c r="B330" s="1">
        <v>45619</v>
      </c>
      <c r="N330" t="str">
        <f t="shared" ca="1" si="7"/>
        <v>لم ياتي تاريخ الاستحقاق</v>
      </c>
    </row>
    <row r="331" spans="2:14" x14ac:dyDescent="0.2">
      <c r="B331" s="1">
        <v>45620</v>
      </c>
      <c r="N331" t="str">
        <f t="shared" ca="1" si="7"/>
        <v>لم ياتي تاريخ الاستحقاق</v>
      </c>
    </row>
    <row r="332" spans="2:14" x14ac:dyDescent="0.2">
      <c r="B332" s="1">
        <v>45621</v>
      </c>
      <c r="N332" t="str">
        <f t="shared" ca="1" si="7"/>
        <v>لم ياتي تاريخ الاستحقاق</v>
      </c>
    </row>
    <row r="333" spans="2:14" x14ac:dyDescent="0.2">
      <c r="B333" s="1">
        <v>45622</v>
      </c>
      <c r="N333" t="str">
        <f t="shared" ca="1" si="7"/>
        <v>لم ياتي تاريخ الاستحقاق</v>
      </c>
    </row>
    <row r="334" spans="2:14" x14ac:dyDescent="0.2">
      <c r="B334" s="1">
        <v>45623</v>
      </c>
      <c r="N334" t="str">
        <f t="shared" ca="1" si="7"/>
        <v>لم ياتي تاريخ الاستحقاق</v>
      </c>
    </row>
    <row r="335" spans="2:14" x14ac:dyDescent="0.2">
      <c r="B335" s="1">
        <v>45624</v>
      </c>
      <c r="N335" t="str">
        <f t="shared" ca="1" si="7"/>
        <v>لم ياتي تاريخ الاستحقاق</v>
      </c>
    </row>
    <row r="336" spans="2:14" x14ac:dyDescent="0.2">
      <c r="B336" s="1">
        <v>45625</v>
      </c>
      <c r="N336" t="str">
        <f t="shared" ca="1" si="7"/>
        <v>لم ياتي تاريخ الاستحقاق</v>
      </c>
    </row>
    <row r="337" spans="2:14" x14ac:dyDescent="0.2">
      <c r="B337" s="1">
        <v>45626</v>
      </c>
      <c r="N337" t="str">
        <f t="shared" ca="1" si="7"/>
        <v>لم ياتي تاريخ الاستحقاق</v>
      </c>
    </row>
    <row r="338" spans="2:14" x14ac:dyDescent="0.2">
      <c r="B338" s="1">
        <v>45627</v>
      </c>
      <c r="N338" t="str">
        <f t="shared" ca="1" si="7"/>
        <v>لم ياتي تاريخ الاستحقاق</v>
      </c>
    </row>
    <row r="339" spans="2:14" x14ac:dyDescent="0.2">
      <c r="B339" s="1">
        <v>45628</v>
      </c>
      <c r="N339" t="str">
        <f t="shared" ca="1" si="7"/>
        <v>لم ياتي تاريخ الاستحقاق</v>
      </c>
    </row>
    <row r="340" spans="2:14" x14ac:dyDescent="0.2">
      <c r="B340" s="1">
        <v>45629</v>
      </c>
      <c r="N340" t="str">
        <f t="shared" ca="1" si="7"/>
        <v>لم ياتي تاريخ الاستحقاق</v>
      </c>
    </row>
    <row r="341" spans="2:14" x14ac:dyDescent="0.2">
      <c r="B341" s="1">
        <v>45630</v>
      </c>
      <c r="N341" t="str">
        <f t="shared" ca="1" si="7"/>
        <v>لم ياتي تاريخ الاستحقاق</v>
      </c>
    </row>
    <row r="342" spans="2:14" x14ac:dyDescent="0.2">
      <c r="B342" s="1">
        <v>45631</v>
      </c>
      <c r="N342" t="str">
        <f t="shared" ca="1" si="7"/>
        <v>لم ياتي تاريخ الاستحقاق</v>
      </c>
    </row>
    <row r="343" spans="2:14" x14ac:dyDescent="0.2">
      <c r="B343" s="1">
        <v>45632</v>
      </c>
      <c r="N343" t="str">
        <f t="shared" ca="1" si="7"/>
        <v>لم ياتي تاريخ الاستحقاق</v>
      </c>
    </row>
    <row r="344" spans="2:14" x14ac:dyDescent="0.2">
      <c r="B344" s="1">
        <v>45633</v>
      </c>
      <c r="N344" t="str">
        <f t="shared" ca="1" si="7"/>
        <v>لم ياتي تاريخ الاستحقاق</v>
      </c>
    </row>
    <row r="345" spans="2:14" x14ac:dyDescent="0.2">
      <c r="B345" s="1">
        <v>45634</v>
      </c>
      <c r="N345" t="str">
        <f t="shared" ca="1" si="7"/>
        <v>لم ياتي تاريخ الاستحقاق</v>
      </c>
    </row>
    <row r="346" spans="2:14" x14ac:dyDescent="0.2">
      <c r="B346" s="1">
        <v>45635</v>
      </c>
      <c r="N346" t="str">
        <f t="shared" ca="1" si="7"/>
        <v>لم ياتي تاريخ الاستحقاق</v>
      </c>
    </row>
    <row r="347" spans="2:14" x14ac:dyDescent="0.2">
      <c r="B347" s="1">
        <v>45636</v>
      </c>
      <c r="N347" t="str">
        <f t="shared" ca="1" si="7"/>
        <v>لم ياتي تاريخ الاستحقاق</v>
      </c>
    </row>
    <row r="348" spans="2:14" x14ac:dyDescent="0.2">
      <c r="B348" s="1">
        <v>45637</v>
      </c>
      <c r="N348" t="str">
        <f t="shared" ca="1" si="7"/>
        <v>لم ياتي تاريخ الاستحقاق</v>
      </c>
    </row>
    <row r="349" spans="2:14" x14ac:dyDescent="0.2">
      <c r="B349" s="1">
        <v>45638</v>
      </c>
      <c r="N349" t="str">
        <f t="shared" ca="1" si="7"/>
        <v>لم ياتي تاريخ الاستحقاق</v>
      </c>
    </row>
    <row r="350" spans="2:14" x14ac:dyDescent="0.2">
      <c r="B350" s="1">
        <v>45639</v>
      </c>
      <c r="N350" t="str">
        <f t="shared" ca="1" si="7"/>
        <v>لم ياتي تاريخ الاستحقاق</v>
      </c>
    </row>
    <row r="351" spans="2:14" x14ac:dyDescent="0.2">
      <c r="B351" s="1">
        <v>45640</v>
      </c>
      <c r="N351" t="str">
        <f t="shared" ca="1" si="7"/>
        <v>لم ياتي تاريخ الاستحقاق</v>
      </c>
    </row>
    <row r="352" spans="2:14" x14ac:dyDescent="0.2">
      <c r="B352" s="1">
        <v>45641</v>
      </c>
      <c r="N352" t="str">
        <f t="shared" ca="1" si="7"/>
        <v>لم ياتي تاريخ الاستحقاق</v>
      </c>
    </row>
    <row r="353" spans="2:14" x14ac:dyDescent="0.2">
      <c r="B353" s="1">
        <v>45642</v>
      </c>
      <c r="N353" t="str">
        <f t="shared" ca="1" si="7"/>
        <v>لم ياتي تاريخ الاستحقاق</v>
      </c>
    </row>
    <row r="354" spans="2:14" x14ac:dyDescent="0.2">
      <c r="B354" s="1">
        <v>45643</v>
      </c>
      <c r="N354" t="str">
        <f t="shared" ca="1" si="7"/>
        <v>لم ياتي تاريخ الاستحقاق</v>
      </c>
    </row>
    <row r="355" spans="2:14" x14ac:dyDescent="0.2">
      <c r="B355" s="1">
        <v>45644</v>
      </c>
      <c r="N355" t="str">
        <f t="shared" ca="1" si="7"/>
        <v>لم ياتي تاريخ الاستحقاق</v>
      </c>
    </row>
    <row r="356" spans="2:14" x14ac:dyDescent="0.2">
      <c r="B356" s="1">
        <v>45645</v>
      </c>
      <c r="N356" t="str">
        <f t="shared" ca="1" si="7"/>
        <v>لم ياتي تاريخ الاستحقاق</v>
      </c>
    </row>
    <row r="357" spans="2:14" x14ac:dyDescent="0.2">
      <c r="B357" s="1">
        <v>45646</v>
      </c>
      <c r="N357" t="str">
        <f t="shared" ca="1" si="7"/>
        <v>لم ياتي تاريخ الاستحقاق</v>
      </c>
    </row>
    <row r="358" spans="2:14" x14ac:dyDescent="0.2">
      <c r="B358" s="1">
        <v>45647</v>
      </c>
      <c r="N358" t="str">
        <f t="shared" ca="1" si="7"/>
        <v>لم ياتي تاريخ الاستحقاق</v>
      </c>
    </row>
    <row r="359" spans="2:14" x14ac:dyDescent="0.2">
      <c r="B359" s="1">
        <v>45648</v>
      </c>
      <c r="N359" t="str">
        <f t="shared" ca="1" si="7"/>
        <v>لم ياتي تاريخ الاستحقاق</v>
      </c>
    </row>
    <row r="360" spans="2:14" x14ac:dyDescent="0.2">
      <c r="B360" s="1">
        <v>45649</v>
      </c>
      <c r="N360" t="str">
        <f t="shared" ca="1" si="7"/>
        <v>لم ياتي تاريخ الاستحقاق</v>
      </c>
    </row>
    <row r="361" spans="2:14" x14ac:dyDescent="0.2">
      <c r="B361" s="1">
        <v>45650</v>
      </c>
      <c r="N361" t="str">
        <f t="shared" ca="1" si="7"/>
        <v>لم ياتي تاريخ الاستحقاق</v>
      </c>
    </row>
    <row r="362" spans="2:14" x14ac:dyDescent="0.2">
      <c r="B362" s="1">
        <v>45651</v>
      </c>
      <c r="N362" t="str">
        <f t="shared" ca="1" si="7"/>
        <v>لم ياتي تاريخ الاستحقاق</v>
      </c>
    </row>
    <row r="363" spans="2:14" x14ac:dyDescent="0.2">
      <c r="B363" s="1">
        <v>45652</v>
      </c>
      <c r="N363" t="str">
        <f t="shared" ca="1" si="7"/>
        <v>لم ياتي تاريخ الاستحقاق</v>
      </c>
    </row>
    <row r="364" spans="2:14" x14ac:dyDescent="0.2">
      <c r="B364" s="1">
        <v>45653</v>
      </c>
      <c r="N364" t="str">
        <f t="shared" ca="1" si="7"/>
        <v>لم ياتي تاريخ الاستحقاق</v>
      </c>
    </row>
    <row r="365" spans="2:14" x14ac:dyDescent="0.2">
      <c r="B365" s="1">
        <v>45654</v>
      </c>
      <c r="N365" t="str">
        <f t="shared" ca="1" si="7"/>
        <v>لم ياتي تاريخ الاستحقاق</v>
      </c>
    </row>
    <row r="366" spans="2:14" x14ac:dyDescent="0.2">
      <c r="B366" s="1">
        <v>45655</v>
      </c>
      <c r="N366" t="str">
        <f t="shared" ca="1" si="7"/>
        <v>لم ياتي تاريخ الاستحقاق</v>
      </c>
    </row>
    <row r="367" spans="2:14" x14ac:dyDescent="0.2">
      <c r="B367" s="1">
        <v>45656</v>
      </c>
      <c r="N367" t="str">
        <f t="shared" ca="1" si="7"/>
        <v>لم ياتي تاريخ الاستحقاق</v>
      </c>
    </row>
    <row r="368" spans="2:14" x14ac:dyDescent="0.2">
      <c r="B368" s="1">
        <v>45657</v>
      </c>
      <c r="N368" t="str">
        <f t="shared" ca="1" si="7"/>
        <v>لم ياتي تاريخ الاستحقاق</v>
      </c>
    </row>
    <row r="369" spans="2:14" x14ac:dyDescent="0.2">
      <c r="B369" s="1">
        <v>45658</v>
      </c>
      <c r="N369" t="str">
        <f t="shared" ca="1" si="7"/>
        <v>لم ياتي تاريخ الاستحقاق</v>
      </c>
    </row>
    <row r="370" spans="2:14" x14ac:dyDescent="0.2">
      <c r="B370" s="1">
        <v>45659</v>
      </c>
      <c r="N370" t="str">
        <f t="shared" ca="1" si="7"/>
        <v>لم ياتي تاريخ الاستحقاق</v>
      </c>
    </row>
    <row r="371" spans="2:14" x14ac:dyDescent="0.2">
      <c r="B371" s="1">
        <v>45660</v>
      </c>
      <c r="N371" t="str">
        <f t="shared" ca="1" si="7"/>
        <v>لم ياتي تاريخ الاستحقاق</v>
      </c>
    </row>
    <row r="372" spans="2:14" x14ac:dyDescent="0.2">
      <c r="B372" s="1">
        <v>45661</v>
      </c>
      <c r="N372" t="str">
        <f t="shared" ca="1" si="7"/>
        <v>لم ياتي تاريخ الاستحقاق</v>
      </c>
    </row>
    <row r="373" spans="2:14" x14ac:dyDescent="0.2">
      <c r="B373" s="1">
        <v>45662</v>
      </c>
      <c r="N373" t="str">
        <f t="shared" ca="1" si="7"/>
        <v>لم ياتي تاريخ الاستحقاق</v>
      </c>
    </row>
    <row r="374" spans="2:14" x14ac:dyDescent="0.2">
      <c r="B374" s="1">
        <v>45663</v>
      </c>
      <c r="N374" t="str">
        <f t="shared" ca="1" si="7"/>
        <v>لم ياتي تاريخ الاستحقاق</v>
      </c>
    </row>
    <row r="375" spans="2:14" x14ac:dyDescent="0.2">
      <c r="B375" s="1">
        <v>45664</v>
      </c>
      <c r="N375" t="str">
        <f t="shared" ca="1" si="7"/>
        <v>لم ياتي تاريخ الاستحقاق</v>
      </c>
    </row>
    <row r="376" spans="2:14" x14ac:dyDescent="0.2">
      <c r="B376" s="1">
        <v>45665</v>
      </c>
      <c r="N376" t="str">
        <f t="shared" ca="1" si="7"/>
        <v>لم ياتي تاريخ الاستحقاق</v>
      </c>
    </row>
    <row r="377" spans="2:14" x14ac:dyDescent="0.2">
      <c r="B377" s="1">
        <v>45666</v>
      </c>
      <c r="N377" t="str">
        <f t="shared" ca="1" si="7"/>
        <v>لم ياتي تاريخ الاستحقاق</v>
      </c>
    </row>
    <row r="378" spans="2:14" x14ac:dyDescent="0.2">
      <c r="B378" s="1">
        <v>45667</v>
      </c>
      <c r="N378" t="str">
        <f t="shared" ca="1" si="7"/>
        <v>لم ياتي تاريخ الاستحقاق</v>
      </c>
    </row>
    <row r="379" spans="2:14" x14ac:dyDescent="0.2">
      <c r="B379" s="1">
        <v>45668</v>
      </c>
      <c r="N379" t="str">
        <f t="shared" ca="1" si="7"/>
        <v>لم ياتي تاريخ الاستحقاق</v>
      </c>
    </row>
    <row r="380" spans="2:14" x14ac:dyDescent="0.2">
      <c r="B380" s="1">
        <v>45669</v>
      </c>
      <c r="N380" t="str">
        <f t="shared" ca="1" si="7"/>
        <v>لم ياتي تاريخ الاستحقاق</v>
      </c>
    </row>
    <row r="381" spans="2:14" x14ac:dyDescent="0.2">
      <c r="B381" s="1">
        <v>45670</v>
      </c>
      <c r="N381" t="str">
        <f t="shared" ca="1" si="7"/>
        <v>لم ياتي تاريخ الاستحقاق</v>
      </c>
    </row>
    <row r="382" spans="2:14" x14ac:dyDescent="0.2">
      <c r="B382" s="1">
        <v>45671</v>
      </c>
      <c r="N382" t="str">
        <f t="shared" ca="1" si="7"/>
        <v>لم ياتي تاريخ الاستحقاق</v>
      </c>
    </row>
    <row r="383" spans="2:14" x14ac:dyDescent="0.2">
      <c r="B383" s="1">
        <v>45672</v>
      </c>
      <c r="N383" t="str">
        <f t="shared" ca="1" si="7"/>
        <v>لم ياتي تاريخ الاستحقاق</v>
      </c>
    </row>
    <row r="384" spans="2:14" x14ac:dyDescent="0.2">
      <c r="B384" s="1">
        <v>45673</v>
      </c>
      <c r="N384" t="str">
        <f t="shared" ca="1" si="7"/>
        <v>لم ياتي تاريخ الاستحقاق</v>
      </c>
    </row>
    <row r="385" spans="2:14" x14ac:dyDescent="0.2">
      <c r="B385" s="1">
        <v>45674</v>
      </c>
      <c r="N385" t="str">
        <f t="shared" ca="1" si="7"/>
        <v>لم ياتي تاريخ الاستحقاق</v>
      </c>
    </row>
    <row r="386" spans="2:14" x14ac:dyDescent="0.2">
      <c r="B386" s="1">
        <v>45675</v>
      </c>
      <c r="N386" t="str">
        <f t="shared" ca="1" si="7"/>
        <v>لم ياتي تاريخ الاستحقاق</v>
      </c>
    </row>
    <row r="387" spans="2:14" x14ac:dyDescent="0.2">
      <c r="B387" s="1">
        <v>45676</v>
      </c>
      <c r="N387" t="str">
        <f t="shared" ca="1" si="7"/>
        <v>لم ياتي تاريخ الاستحقاق</v>
      </c>
    </row>
    <row r="388" spans="2:14" x14ac:dyDescent="0.2">
      <c r="B388" s="1">
        <v>45677</v>
      </c>
      <c r="N388" t="str">
        <f t="shared" ref="N388:N451" ca="1" si="8">IF(B388&lt;$M$2,"انتهي تاريخ الاستحقاق",IF(B388&gt;$M$2,"لم ياتي تاريخ الاستحقاق",IF(B388=$M$2,"استحقاق بعد غدا")))</f>
        <v>لم ياتي تاريخ الاستحقاق</v>
      </c>
    </row>
    <row r="389" spans="2:14" x14ac:dyDescent="0.2">
      <c r="B389" s="1">
        <v>45678</v>
      </c>
      <c r="N389" t="str">
        <f t="shared" ca="1" si="8"/>
        <v>لم ياتي تاريخ الاستحقاق</v>
      </c>
    </row>
    <row r="390" spans="2:14" x14ac:dyDescent="0.2">
      <c r="B390" s="1">
        <v>45679</v>
      </c>
      <c r="N390" t="str">
        <f t="shared" ca="1" si="8"/>
        <v>لم ياتي تاريخ الاستحقاق</v>
      </c>
    </row>
    <row r="391" spans="2:14" x14ac:dyDescent="0.2">
      <c r="B391" s="1">
        <v>45680</v>
      </c>
      <c r="N391" t="str">
        <f t="shared" ca="1" si="8"/>
        <v>لم ياتي تاريخ الاستحقاق</v>
      </c>
    </row>
    <row r="392" spans="2:14" x14ac:dyDescent="0.2">
      <c r="B392" s="1">
        <v>45681</v>
      </c>
      <c r="N392" t="str">
        <f t="shared" ca="1" si="8"/>
        <v>لم ياتي تاريخ الاستحقاق</v>
      </c>
    </row>
    <row r="393" spans="2:14" x14ac:dyDescent="0.2">
      <c r="B393" s="1">
        <v>45682</v>
      </c>
      <c r="N393" t="str">
        <f t="shared" ca="1" si="8"/>
        <v>لم ياتي تاريخ الاستحقاق</v>
      </c>
    </row>
    <row r="394" spans="2:14" x14ac:dyDescent="0.2">
      <c r="B394" s="1">
        <v>45683</v>
      </c>
      <c r="N394" t="str">
        <f t="shared" ca="1" si="8"/>
        <v>لم ياتي تاريخ الاستحقاق</v>
      </c>
    </row>
    <row r="395" spans="2:14" x14ac:dyDescent="0.2">
      <c r="B395" s="1">
        <v>45684</v>
      </c>
      <c r="N395" t="str">
        <f t="shared" ca="1" si="8"/>
        <v>لم ياتي تاريخ الاستحقاق</v>
      </c>
    </row>
    <row r="396" spans="2:14" x14ac:dyDescent="0.2">
      <c r="B396" s="1">
        <v>45685</v>
      </c>
      <c r="N396" t="str">
        <f t="shared" ca="1" si="8"/>
        <v>لم ياتي تاريخ الاستحقاق</v>
      </c>
    </row>
    <row r="397" spans="2:14" x14ac:dyDescent="0.2">
      <c r="B397" s="1">
        <v>45686</v>
      </c>
      <c r="N397" t="str">
        <f t="shared" ca="1" si="8"/>
        <v>لم ياتي تاريخ الاستحقاق</v>
      </c>
    </row>
    <row r="398" spans="2:14" x14ac:dyDescent="0.2">
      <c r="B398" s="1">
        <v>45687</v>
      </c>
      <c r="N398" t="str">
        <f t="shared" ca="1" si="8"/>
        <v>لم ياتي تاريخ الاستحقاق</v>
      </c>
    </row>
    <row r="399" spans="2:14" x14ac:dyDescent="0.2">
      <c r="B399" s="1">
        <v>45688</v>
      </c>
      <c r="N399" t="str">
        <f t="shared" ca="1" si="8"/>
        <v>لم ياتي تاريخ الاستحقاق</v>
      </c>
    </row>
    <row r="400" spans="2:14" x14ac:dyDescent="0.2">
      <c r="B400" s="1">
        <v>45689</v>
      </c>
      <c r="N400" t="str">
        <f t="shared" ca="1" si="8"/>
        <v>لم ياتي تاريخ الاستحقاق</v>
      </c>
    </row>
    <row r="401" spans="2:24" x14ac:dyDescent="0.2">
      <c r="B401" s="1">
        <v>45690</v>
      </c>
      <c r="N401" t="str">
        <f t="shared" ca="1" si="8"/>
        <v>لم ياتي تاريخ الاستحقاق</v>
      </c>
    </row>
    <row r="402" spans="2:24" x14ac:dyDescent="0.2">
      <c r="B402" s="1">
        <v>45691</v>
      </c>
      <c r="N402" t="str">
        <f t="shared" ca="1" si="8"/>
        <v>لم ياتي تاريخ الاستحقاق</v>
      </c>
    </row>
    <row r="403" spans="2:24" x14ac:dyDescent="0.2">
      <c r="B403" s="1">
        <v>45692</v>
      </c>
      <c r="N403" t="str">
        <f t="shared" ca="1" si="8"/>
        <v>لم ياتي تاريخ الاستحقاق</v>
      </c>
    </row>
    <row r="404" spans="2:24" x14ac:dyDescent="0.2">
      <c r="B404" s="1">
        <v>45693</v>
      </c>
      <c r="N404" t="str">
        <f t="shared" ca="1" si="8"/>
        <v>لم ياتي تاريخ الاستحقاق</v>
      </c>
      <c r="V404" s="2">
        <v>0.05</v>
      </c>
      <c r="W404" s="2">
        <v>0.1</v>
      </c>
      <c r="X404" s="2">
        <v>0.15</v>
      </c>
    </row>
    <row r="405" spans="2:24" x14ac:dyDescent="0.2">
      <c r="B405" s="1">
        <v>45694</v>
      </c>
      <c r="N405" t="str">
        <f t="shared" ca="1" si="8"/>
        <v>لم ياتي تاريخ الاستحقاق</v>
      </c>
    </row>
    <row r="406" spans="2:24" x14ac:dyDescent="0.2">
      <c r="B406" s="1">
        <v>45695</v>
      </c>
      <c r="N406" t="str">
        <f t="shared" ca="1" si="8"/>
        <v>لم ياتي تاريخ الاستحقاق</v>
      </c>
      <c r="U406" t="s">
        <v>0</v>
      </c>
      <c r="V406" t="s">
        <v>1</v>
      </c>
      <c r="W406" t="s">
        <v>2</v>
      </c>
      <c r="X406" t="s">
        <v>3</v>
      </c>
    </row>
    <row r="407" spans="2:24" x14ac:dyDescent="0.2">
      <c r="B407" s="1">
        <v>45696</v>
      </c>
      <c r="N407" t="str">
        <f t="shared" ca="1" si="8"/>
        <v>لم ياتي تاريخ الاستحقاق</v>
      </c>
    </row>
    <row r="408" spans="2:24" x14ac:dyDescent="0.2">
      <c r="B408" s="1">
        <v>45697</v>
      </c>
      <c r="N408" t="str">
        <f t="shared" ca="1" si="8"/>
        <v>لم ياتي تاريخ الاستحقاق</v>
      </c>
    </row>
    <row r="409" spans="2:24" x14ac:dyDescent="0.2">
      <c r="B409" s="1">
        <v>45698</v>
      </c>
      <c r="N409" t="str">
        <f t="shared" ca="1" si="8"/>
        <v>لم ياتي تاريخ الاستحقاق</v>
      </c>
    </row>
    <row r="410" spans="2:24" x14ac:dyDescent="0.2">
      <c r="B410" s="1">
        <v>45699</v>
      </c>
      <c r="N410" t="str">
        <f t="shared" ca="1" si="8"/>
        <v>لم ياتي تاريخ الاستحقاق</v>
      </c>
    </row>
    <row r="411" spans="2:24" x14ac:dyDescent="0.2">
      <c r="B411" s="1">
        <v>45700</v>
      </c>
      <c r="N411" t="str">
        <f t="shared" ca="1" si="8"/>
        <v>لم ياتي تاريخ الاستحقاق</v>
      </c>
    </row>
    <row r="412" spans="2:24" x14ac:dyDescent="0.2">
      <c r="B412" s="1">
        <v>45701</v>
      </c>
      <c r="N412" t="str">
        <f t="shared" ca="1" si="8"/>
        <v>لم ياتي تاريخ الاستحقاق</v>
      </c>
    </row>
    <row r="413" spans="2:24" x14ac:dyDescent="0.2">
      <c r="B413" s="1">
        <v>45702</v>
      </c>
      <c r="N413" t="str">
        <f t="shared" ca="1" si="8"/>
        <v>لم ياتي تاريخ الاستحقاق</v>
      </c>
    </row>
    <row r="414" spans="2:24" x14ac:dyDescent="0.2">
      <c r="B414" s="1">
        <v>45703</v>
      </c>
      <c r="N414" t="str">
        <f t="shared" ca="1" si="8"/>
        <v>لم ياتي تاريخ الاستحقاق</v>
      </c>
    </row>
    <row r="415" spans="2:24" x14ac:dyDescent="0.2">
      <c r="B415" s="1">
        <v>45704</v>
      </c>
      <c r="N415" t="str">
        <f t="shared" ca="1" si="8"/>
        <v>لم ياتي تاريخ الاستحقاق</v>
      </c>
    </row>
    <row r="416" spans="2:24" x14ac:dyDescent="0.2">
      <c r="B416" s="1">
        <v>45705</v>
      </c>
      <c r="N416" t="str">
        <f t="shared" ca="1" si="8"/>
        <v>لم ياتي تاريخ الاستحقاق</v>
      </c>
    </row>
    <row r="417" spans="2:14" x14ac:dyDescent="0.2">
      <c r="B417" s="1">
        <v>45706</v>
      </c>
      <c r="N417" t="str">
        <f t="shared" ca="1" si="8"/>
        <v>لم ياتي تاريخ الاستحقاق</v>
      </c>
    </row>
    <row r="418" spans="2:14" x14ac:dyDescent="0.2">
      <c r="B418" s="1">
        <v>45707</v>
      </c>
      <c r="N418" t="str">
        <f t="shared" ca="1" si="8"/>
        <v>لم ياتي تاريخ الاستحقاق</v>
      </c>
    </row>
    <row r="419" spans="2:14" x14ac:dyDescent="0.2">
      <c r="B419" s="1">
        <v>45708</v>
      </c>
      <c r="N419" t="str">
        <f t="shared" ca="1" si="8"/>
        <v>لم ياتي تاريخ الاستحقاق</v>
      </c>
    </row>
    <row r="420" spans="2:14" x14ac:dyDescent="0.2">
      <c r="B420" s="1">
        <v>45709</v>
      </c>
      <c r="N420" t="str">
        <f t="shared" ca="1" si="8"/>
        <v>لم ياتي تاريخ الاستحقاق</v>
      </c>
    </row>
    <row r="421" spans="2:14" x14ac:dyDescent="0.2">
      <c r="B421" s="1">
        <v>45710</v>
      </c>
      <c r="N421" t="str">
        <f t="shared" ca="1" si="8"/>
        <v>لم ياتي تاريخ الاستحقاق</v>
      </c>
    </row>
    <row r="422" spans="2:14" x14ac:dyDescent="0.2">
      <c r="B422" s="1">
        <v>45711</v>
      </c>
      <c r="N422" t="str">
        <f t="shared" ca="1" si="8"/>
        <v>لم ياتي تاريخ الاستحقاق</v>
      </c>
    </row>
    <row r="423" spans="2:14" x14ac:dyDescent="0.2">
      <c r="B423" s="1">
        <v>45712</v>
      </c>
      <c r="N423" t="str">
        <f t="shared" ca="1" si="8"/>
        <v>لم ياتي تاريخ الاستحقاق</v>
      </c>
    </row>
    <row r="424" spans="2:14" x14ac:dyDescent="0.2">
      <c r="B424" s="1">
        <v>45713</v>
      </c>
      <c r="N424" t="str">
        <f t="shared" ca="1" si="8"/>
        <v>لم ياتي تاريخ الاستحقاق</v>
      </c>
    </row>
    <row r="425" spans="2:14" x14ac:dyDescent="0.2">
      <c r="B425" s="1">
        <v>45714</v>
      </c>
      <c r="N425" t="str">
        <f t="shared" ca="1" si="8"/>
        <v>لم ياتي تاريخ الاستحقاق</v>
      </c>
    </row>
    <row r="426" spans="2:14" x14ac:dyDescent="0.2">
      <c r="B426" s="1">
        <v>45715</v>
      </c>
      <c r="N426" t="str">
        <f t="shared" ca="1" si="8"/>
        <v>لم ياتي تاريخ الاستحقاق</v>
      </c>
    </row>
    <row r="427" spans="2:14" x14ac:dyDescent="0.2">
      <c r="B427" s="1">
        <v>45716</v>
      </c>
      <c r="N427" t="str">
        <f t="shared" ca="1" si="8"/>
        <v>لم ياتي تاريخ الاستحقاق</v>
      </c>
    </row>
    <row r="428" spans="2:14" x14ac:dyDescent="0.2">
      <c r="B428" s="1">
        <v>45717</v>
      </c>
      <c r="N428" t="str">
        <f t="shared" ca="1" si="8"/>
        <v>لم ياتي تاريخ الاستحقاق</v>
      </c>
    </row>
    <row r="429" spans="2:14" x14ac:dyDescent="0.2">
      <c r="B429" s="1">
        <v>45718</v>
      </c>
      <c r="N429" t="str">
        <f t="shared" ca="1" si="8"/>
        <v>لم ياتي تاريخ الاستحقاق</v>
      </c>
    </row>
    <row r="430" spans="2:14" x14ac:dyDescent="0.2">
      <c r="B430" s="1">
        <v>45719</v>
      </c>
      <c r="N430" t="str">
        <f t="shared" ca="1" si="8"/>
        <v>لم ياتي تاريخ الاستحقاق</v>
      </c>
    </row>
    <row r="431" spans="2:14" x14ac:dyDescent="0.2">
      <c r="B431" s="1">
        <v>45720</v>
      </c>
      <c r="N431" t="str">
        <f t="shared" ca="1" si="8"/>
        <v>لم ياتي تاريخ الاستحقاق</v>
      </c>
    </row>
    <row r="432" spans="2:14" x14ac:dyDescent="0.2">
      <c r="B432" s="1">
        <v>45721</v>
      </c>
      <c r="N432" t="str">
        <f t="shared" ca="1" si="8"/>
        <v>لم ياتي تاريخ الاستحقاق</v>
      </c>
    </row>
    <row r="433" spans="2:14" x14ac:dyDescent="0.2">
      <c r="B433" s="1">
        <v>45722</v>
      </c>
      <c r="N433" t="str">
        <f t="shared" ca="1" si="8"/>
        <v>لم ياتي تاريخ الاستحقاق</v>
      </c>
    </row>
    <row r="434" spans="2:14" x14ac:dyDescent="0.2">
      <c r="B434" s="1">
        <v>45723</v>
      </c>
      <c r="N434" t="str">
        <f t="shared" ca="1" si="8"/>
        <v>لم ياتي تاريخ الاستحقاق</v>
      </c>
    </row>
    <row r="435" spans="2:14" x14ac:dyDescent="0.2">
      <c r="B435" s="1">
        <v>45724</v>
      </c>
      <c r="N435" t="str">
        <f t="shared" ca="1" si="8"/>
        <v>لم ياتي تاريخ الاستحقاق</v>
      </c>
    </row>
    <row r="436" spans="2:14" x14ac:dyDescent="0.2">
      <c r="B436" s="1">
        <v>45725</v>
      </c>
      <c r="N436" t="str">
        <f t="shared" ca="1" si="8"/>
        <v>لم ياتي تاريخ الاستحقاق</v>
      </c>
    </row>
    <row r="437" spans="2:14" x14ac:dyDescent="0.2">
      <c r="B437" s="1">
        <v>45726</v>
      </c>
      <c r="N437" t="str">
        <f t="shared" ca="1" si="8"/>
        <v>لم ياتي تاريخ الاستحقاق</v>
      </c>
    </row>
    <row r="438" spans="2:14" x14ac:dyDescent="0.2">
      <c r="B438" s="1">
        <v>45727</v>
      </c>
      <c r="N438" t="str">
        <f t="shared" ca="1" si="8"/>
        <v>لم ياتي تاريخ الاستحقاق</v>
      </c>
    </row>
    <row r="439" spans="2:14" x14ac:dyDescent="0.2">
      <c r="B439" s="1">
        <v>45728</v>
      </c>
      <c r="N439" t="str">
        <f t="shared" ca="1" si="8"/>
        <v>لم ياتي تاريخ الاستحقاق</v>
      </c>
    </row>
    <row r="440" spans="2:14" x14ac:dyDescent="0.2">
      <c r="B440" s="1">
        <v>45729</v>
      </c>
      <c r="N440" t="str">
        <f t="shared" ca="1" si="8"/>
        <v>لم ياتي تاريخ الاستحقاق</v>
      </c>
    </row>
    <row r="441" spans="2:14" x14ac:dyDescent="0.2">
      <c r="B441" s="1">
        <v>45730</v>
      </c>
      <c r="N441" t="str">
        <f t="shared" ca="1" si="8"/>
        <v>لم ياتي تاريخ الاستحقاق</v>
      </c>
    </row>
    <row r="442" spans="2:14" x14ac:dyDescent="0.2">
      <c r="B442" s="1">
        <v>45731</v>
      </c>
      <c r="N442" t="str">
        <f t="shared" ca="1" si="8"/>
        <v>لم ياتي تاريخ الاستحقاق</v>
      </c>
    </row>
    <row r="443" spans="2:14" x14ac:dyDescent="0.2">
      <c r="B443" s="1">
        <v>45732</v>
      </c>
      <c r="N443" t="str">
        <f t="shared" ca="1" si="8"/>
        <v>لم ياتي تاريخ الاستحقاق</v>
      </c>
    </row>
    <row r="444" spans="2:14" x14ac:dyDescent="0.2">
      <c r="B444" s="1">
        <v>45733</v>
      </c>
      <c r="N444" t="str">
        <f t="shared" ca="1" si="8"/>
        <v>لم ياتي تاريخ الاستحقاق</v>
      </c>
    </row>
    <row r="445" spans="2:14" x14ac:dyDescent="0.2">
      <c r="B445" s="1">
        <v>45734</v>
      </c>
      <c r="N445" t="str">
        <f t="shared" ca="1" si="8"/>
        <v>لم ياتي تاريخ الاستحقاق</v>
      </c>
    </row>
    <row r="446" spans="2:14" x14ac:dyDescent="0.2">
      <c r="B446" s="1">
        <v>45735</v>
      </c>
      <c r="N446" t="str">
        <f t="shared" ca="1" si="8"/>
        <v>لم ياتي تاريخ الاستحقاق</v>
      </c>
    </row>
    <row r="447" spans="2:14" x14ac:dyDescent="0.2">
      <c r="B447" s="1">
        <v>45736</v>
      </c>
      <c r="N447" t="str">
        <f t="shared" ca="1" si="8"/>
        <v>لم ياتي تاريخ الاستحقاق</v>
      </c>
    </row>
    <row r="448" spans="2:14" x14ac:dyDescent="0.2">
      <c r="B448" s="1">
        <v>45737</v>
      </c>
      <c r="N448" t="str">
        <f t="shared" ca="1" si="8"/>
        <v>لم ياتي تاريخ الاستحقاق</v>
      </c>
    </row>
    <row r="449" spans="2:14" x14ac:dyDescent="0.2">
      <c r="B449" s="1">
        <v>45738</v>
      </c>
      <c r="N449" t="str">
        <f t="shared" ca="1" si="8"/>
        <v>لم ياتي تاريخ الاستحقاق</v>
      </c>
    </row>
    <row r="450" spans="2:14" x14ac:dyDescent="0.2">
      <c r="B450" s="1">
        <v>45739</v>
      </c>
      <c r="N450" t="str">
        <f t="shared" ca="1" si="8"/>
        <v>لم ياتي تاريخ الاستحقاق</v>
      </c>
    </row>
    <row r="451" spans="2:14" x14ac:dyDescent="0.2">
      <c r="B451" s="1">
        <v>45740</v>
      </c>
      <c r="N451" t="str">
        <f t="shared" ca="1" si="8"/>
        <v>لم ياتي تاريخ الاستحقاق</v>
      </c>
    </row>
    <row r="452" spans="2:14" x14ac:dyDescent="0.2">
      <c r="B452" s="1">
        <v>45741</v>
      </c>
      <c r="N452" t="str">
        <f t="shared" ref="N452:N515" ca="1" si="9">IF(B452&lt;$M$2,"انتهي تاريخ الاستحقاق",IF(B452&gt;$M$2,"لم ياتي تاريخ الاستحقاق",IF(B452=$M$2,"استحقاق بعد غدا")))</f>
        <v>لم ياتي تاريخ الاستحقاق</v>
      </c>
    </row>
    <row r="453" spans="2:14" x14ac:dyDescent="0.2">
      <c r="B453" s="1">
        <v>45742</v>
      </c>
      <c r="N453" t="str">
        <f t="shared" ca="1" si="9"/>
        <v>لم ياتي تاريخ الاستحقاق</v>
      </c>
    </row>
    <row r="454" spans="2:14" x14ac:dyDescent="0.2">
      <c r="B454" s="1">
        <v>45743</v>
      </c>
      <c r="N454" t="str">
        <f t="shared" ca="1" si="9"/>
        <v>لم ياتي تاريخ الاستحقاق</v>
      </c>
    </row>
    <row r="455" spans="2:14" x14ac:dyDescent="0.2">
      <c r="B455" s="1">
        <v>45744</v>
      </c>
      <c r="N455" t="str">
        <f t="shared" ca="1" si="9"/>
        <v>لم ياتي تاريخ الاستحقاق</v>
      </c>
    </row>
    <row r="456" spans="2:14" x14ac:dyDescent="0.2">
      <c r="B456" s="1">
        <v>45745</v>
      </c>
      <c r="N456" t="str">
        <f t="shared" ca="1" si="9"/>
        <v>لم ياتي تاريخ الاستحقاق</v>
      </c>
    </row>
    <row r="457" spans="2:14" x14ac:dyDescent="0.2">
      <c r="B457" s="1">
        <v>45746</v>
      </c>
      <c r="N457" t="str">
        <f t="shared" ca="1" si="9"/>
        <v>لم ياتي تاريخ الاستحقاق</v>
      </c>
    </row>
    <row r="458" spans="2:14" x14ac:dyDescent="0.2">
      <c r="B458" s="1">
        <v>45747</v>
      </c>
      <c r="N458" t="str">
        <f t="shared" ca="1" si="9"/>
        <v>لم ياتي تاريخ الاستحقاق</v>
      </c>
    </row>
    <row r="459" spans="2:14" x14ac:dyDescent="0.2">
      <c r="B459" s="1">
        <v>45748</v>
      </c>
      <c r="N459" t="str">
        <f t="shared" ca="1" si="9"/>
        <v>لم ياتي تاريخ الاستحقاق</v>
      </c>
    </row>
    <row r="460" spans="2:14" x14ac:dyDescent="0.2">
      <c r="B460" s="1">
        <v>45749</v>
      </c>
      <c r="N460" t="str">
        <f t="shared" ca="1" si="9"/>
        <v>لم ياتي تاريخ الاستحقاق</v>
      </c>
    </row>
    <row r="461" spans="2:14" x14ac:dyDescent="0.2">
      <c r="B461" s="1">
        <v>45750</v>
      </c>
      <c r="N461" t="str">
        <f t="shared" ca="1" si="9"/>
        <v>لم ياتي تاريخ الاستحقاق</v>
      </c>
    </row>
    <row r="462" spans="2:14" x14ac:dyDescent="0.2">
      <c r="B462" s="1">
        <v>45751</v>
      </c>
      <c r="N462" t="str">
        <f t="shared" ca="1" si="9"/>
        <v>لم ياتي تاريخ الاستحقاق</v>
      </c>
    </row>
    <row r="463" spans="2:14" x14ac:dyDescent="0.2">
      <c r="B463" s="1">
        <v>45752</v>
      </c>
      <c r="N463" t="str">
        <f t="shared" ca="1" si="9"/>
        <v>لم ياتي تاريخ الاستحقاق</v>
      </c>
    </row>
    <row r="464" spans="2:14" x14ac:dyDescent="0.2">
      <c r="B464" s="1">
        <v>45753</v>
      </c>
      <c r="N464" t="str">
        <f t="shared" ca="1" si="9"/>
        <v>لم ياتي تاريخ الاستحقاق</v>
      </c>
    </row>
    <row r="465" spans="2:14" x14ac:dyDescent="0.2">
      <c r="B465" s="1">
        <v>45754</v>
      </c>
      <c r="N465" t="str">
        <f t="shared" ca="1" si="9"/>
        <v>لم ياتي تاريخ الاستحقاق</v>
      </c>
    </row>
    <row r="466" spans="2:14" x14ac:dyDescent="0.2">
      <c r="B466" s="1">
        <v>45755</v>
      </c>
      <c r="N466" t="str">
        <f t="shared" ca="1" si="9"/>
        <v>لم ياتي تاريخ الاستحقاق</v>
      </c>
    </row>
    <row r="467" spans="2:14" x14ac:dyDescent="0.2">
      <c r="B467" s="1">
        <v>45756</v>
      </c>
      <c r="N467" t="str">
        <f t="shared" ca="1" si="9"/>
        <v>لم ياتي تاريخ الاستحقاق</v>
      </c>
    </row>
    <row r="468" spans="2:14" x14ac:dyDescent="0.2">
      <c r="B468" s="1">
        <v>45757</v>
      </c>
      <c r="N468" t="str">
        <f t="shared" ca="1" si="9"/>
        <v>لم ياتي تاريخ الاستحقاق</v>
      </c>
    </row>
    <row r="469" spans="2:14" x14ac:dyDescent="0.2">
      <c r="B469" s="1">
        <v>45758</v>
      </c>
      <c r="N469" t="str">
        <f t="shared" ca="1" si="9"/>
        <v>لم ياتي تاريخ الاستحقاق</v>
      </c>
    </row>
    <row r="470" spans="2:14" x14ac:dyDescent="0.2">
      <c r="B470" s="1">
        <v>45759</v>
      </c>
      <c r="N470" t="str">
        <f t="shared" ca="1" si="9"/>
        <v>لم ياتي تاريخ الاستحقاق</v>
      </c>
    </row>
    <row r="471" spans="2:14" x14ac:dyDescent="0.2">
      <c r="B471" s="1">
        <v>45760</v>
      </c>
      <c r="N471" t="str">
        <f t="shared" ca="1" si="9"/>
        <v>لم ياتي تاريخ الاستحقاق</v>
      </c>
    </row>
    <row r="472" spans="2:14" x14ac:dyDescent="0.2">
      <c r="B472" s="1">
        <v>45761</v>
      </c>
      <c r="N472" t="str">
        <f t="shared" ca="1" si="9"/>
        <v>لم ياتي تاريخ الاستحقاق</v>
      </c>
    </row>
    <row r="473" spans="2:14" x14ac:dyDescent="0.2">
      <c r="B473" s="1">
        <v>45762</v>
      </c>
      <c r="N473" t="str">
        <f t="shared" ca="1" si="9"/>
        <v>لم ياتي تاريخ الاستحقاق</v>
      </c>
    </row>
    <row r="474" spans="2:14" x14ac:dyDescent="0.2">
      <c r="B474" s="1">
        <v>45763</v>
      </c>
      <c r="N474" t="str">
        <f t="shared" ca="1" si="9"/>
        <v>لم ياتي تاريخ الاستحقاق</v>
      </c>
    </row>
    <row r="475" spans="2:14" x14ac:dyDescent="0.2">
      <c r="B475" s="1">
        <v>45764</v>
      </c>
      <c r="N475" t="str">
        <f t="shared" ca="1" si="9"/>
        <v>لم ياتي تاريخ الاستحقاق</v>
      </c>
    </row>
    <row r="476" spans="2:14" x14ac:dyDescent="0.2">
      <c r="B476" s="1">
        <v>45765</v>
      </c>
      <c r="N476" t="str">
        <f t="shared" ca="1" si="9"/>
        <v>لم ياتي تاريخ الاستحقاق</v>
      </c>
    </row>
    <row r="477" spans="2:14" x14ac:dyDescent="0.2">
      <c r="B477" s="1">
        <v>45766</v>
      </c>
      <c r="N477" t="str">
        <f t="shared" ca="1" si="9"/>
        <v>لم ياتي تاريخ الاستحقاق</v>
      </c>
    </row>
    <row r="478" spans="2:14" x14ac:dyDescent="0.2">
      <c r="B478" s="1">
        <v>45767</v>
      </c>
      <c r="N478" t="str">
        <f t="shared" ca="1" si="9"/>
        <v>لم ياتي تاريخ الاستحقاق</v>
      </c>
    </row>
    <row r="479" spans="2:14" x14ac:dyDescent="0.2">
      <c r="B479" s="1">
        <v>45768</v>
      </c>
      <c r="N479" t="str">
        <f t="shared" ca="1" si="9"/>
        <v>لم ياتي تاريخ الاستحقاق</v>
      </c>
    </row>
    <row r="480" spans="2:14" x14ac:dyDescent="0.2">
      <c r="B480" s="1">
        <v>45769</v>
      </c>
      <c r="N480" t="str">
        <f t="shared" ca="1" si="9"/>
        <v>لم ياتي تاريخ الاستحقاق</v>
      </c>
    </row>
    <row r="481" spans="2:14" x14ac:dyDescent="0.2">
      <c r="B481" s="1">
        <v>45770</v>
      </c>
      <c r="N481" t="str">
        <f t="shared" ca="1" si="9"/>
        <v>لم ياتي تاريخ الاستحقاق</v>
      </c>
    </row>
    <row r="482" spans="2:14" x14ac:dyDescent="0.2">
      <c r="B482" s="1">
        <v>45771</v>
      </c>
      <c r="N482" t="str">
        <f t="shared" ca="1" si="9"/>
        <v>لم ياتي تاريخ الاستحقاق</v>
      </c>
    </row>
    <row r="483" spans="2:14" x14ac:dyDescent="0.2">
      <c r="B483" s="1">
        <v>45772</v>
      </c>
      <c r="N483" t="str">
        <f t="shared" ca="1" si="9"/>
        <v>لم ياتي تاريخ الاستحقاق</v>
      </c>
    </row>
    <row r="484" spans="2:14" x14ac:dyDescent="0.2">
      <c r="B484" s="1">
        <v>45773</v>
      </c>
      <c r="N484" t="str">
        <f t="shared" ca="1" si="9"/>
        <v>لم ياتي تاريخ الاستحقاق</v>
      </c>
    </row>
    <row r="485" spans="2:14" x14ac:dyDescent="0.2">
      <c r="B485" s="1">
        <v>45774</v>
      </c>
      <c r="N485" t="str">
        <f t="shared" ca="1" si="9"/>
        <v>لم ياتي تاريخ الاستحقاق</v>
      </c>
    </row>
    <row r="486" spans="2:14" x14ac:dyDescent="0.2">
      <c r="B486" s="1">
        <v>45775</v>
      </c>
      <c r="N486" t="str">
        <f t="shared" ca="1" si="9"/>
        <v>لم ياتي تاريخ الاستحقاق</v>
      </c>
    </row>
    <row r="487" spans="2:14" x14ac:dyDescent="0.2">
      <c r="B487" s="1">
        <v>45776</v>
      </c>
      <c r="N487" t="str">
        <f t="shared" ca="1" si="9"/>
        <v>لم ياتي تاريخ الاستحقاق</v>
      </c>
    </row>
    <row r="488" spans="2:14" x14ac:dyDescent="0.2">
      <c r="B488" s="1">
        <v>45777</v>
      </c>
      <c r="N488" t="str">
        <f t="shared" ca="1" si="9"/>
        <v>لم ياتي تاريخ الاستحقاق</v>
      </c>
    </row>
    <row r="489" spans="2:14" x14ac:dyDescent="0.2">
      <c r="B489" s="1">
        <v>45778</v>
      </c>
      <c r="N489" t="str">
        <f t="shared" ca="1" si="9"/>
        <v>لم ياتي تاريخ الاستحقاق</v>
      </c>
    </row>
    <row r="490" spans="2:14" x14ac:dyDescent="0.2">
      <c r="B490" s="1">
        <v>45779</v>
      </c>
      <c r="N490" t="str">
        <f t="shared" ca="1" si="9"/>
        <v>لم ياتي تاريخ الاستحقاق</v>
      </c>
    </row>
    <row r="491" spans="2:14" x14ac:dyDescent="0.2">
      <c r="B491" s="1">
        <v>45780</v>
      </c>
      <c r="N491" t="str">
        <f t="shared" ca="1" si="9"/>
        <v>لم ياتي تاريخ الاستحقاق</v>
      </c>
    </row>
    <row r="492" spans="2:14" x14ac:dyDescent="0.2">
      <c r="B492" s="1">
        <v>45781</v>
      </c>
      <c r="N492" t="str">
        <f t="shared" ca="1" si="9"/>
        <v>لم ياتي تاريخ الاستحقاق</v>
      </c>
    </row>
    <row r="493" spans="2:14" x14ac:dyDescent="0.2">
      <c r="B493" s="1">
        <v>45782</v>
      </c>
      <c r="N493" t="str">
        <f t="shared" ca="1" si="9"/>
        <v>لم ياتي تاريخ الاستحقاق</v>
      </c>
    </row>
    <row r="494" spans="2:14" x14ac:dyDescent="0.2">
      <c r="B494" s="1">
        <v>45783</v>
      </c>
      <c r="N494" t="str">
        <f t="shared" ca="1" si="9"/>
        <v>لم ياتي تاريخ الاستحقاق</v>
      </c>
    </row>
    <row r="495" spans="2:14" x14ac:dyDescent="0.2">
      <c r="B495" s="1">
        <v>45784</v>
      </c>
      <c r="N495" t="str">
        <f t="shared" ca="1" si="9"/>
        <v>لم ياتي تاريخ الاستحقاق</v>
      </c>
    </row>
    <row r="496" spans="2:14" x14ac:dyDescent="0.2">
      <c r="B496" s="1">
        <v>45785</v>
      </c>
      <c r="N496" t="str">
        <f t="shared" ca="1" si="9"/>
        <v>لم ياتي تاريخ الاستحقاق</v>
      </c>
    </row>
    <row r="497" spans="2:14" x14ac:dyDescent="0.2">
      <c r="B497" s="1">
        <v>45786</v>
      </c>
      <c r="N497" t="str">
        <f t="shared" ca="1" si="9"/>
        <v>لم ياتي تاريخ الاستحقاق</v>
      </c>
    </row>
    <row r="498" spans="2:14" x14ac:dyDescent="0.2">
      <c r="B498" s="1">
        <v>45787</v>
      </c>
      <c r="N498" t="str">
        <f t="shared" ca="1" si="9"/>
        <v>لم ياتي تاريخ الاستحقاق</v>
      </c>
    </row>
    <row r="499" spans="2:14" x14ac:dyDescent="0.2">
      <c r="B499" s="1">
        <v>45788</v>
      </c>
      <c r="N499" t="str">
        <f t="shared" ca="1" si="9"/>
        <v>لم ياتي تاريخ الاستحقاق</v>
      </c>
    </row>
    <row r="500" spans="2:14" x14ac:dyDescent="0.2">
      <c r="B500" s="1">
        <v>45789</v>
      </c>
      <c r="N500" t="str">
        <f t="shared" ca="1" si="9"/>
        <v>لم ياتي تاريخ الاستحقاق</v>
      </c>
    </row>
    <row r="501" spans="2:14" x14ac:dyDescent="0.2">
      <c r="B501" s="1">
        <v>45790</v>
      </c>
      <c r="N501" t="str">
        <f t="shared" ca="1" si="9"/>
        <v>لم ياتي تاريخ الاستحقاق</v>
      </c>
    </row>
    <row r="502" spans="2:14" x14ac:dyDescent="0.2">
      <c r="B502" s="1">
        <v>45791</v>
      </c>
      <c r="N502" t="str">
        <f t="shared" ca="1" si="9"/>
        <v>لم ياتي تاريخ الاستحقاق</v>
      </c>
    </row>
    <row r="503" spans="2:14" x14ac:dyDescent="0.2">
      <c r="B503" s="1">
        <v>45792</v>
      </c>
      <c r="N503" t="str">
        <f t="shared" ca="1" si="9"/>
        <v>لم ياتي تاريخ الاستحقاق</v>
      </c>
    </row>
    <row r="504" spans="2:14" x14ac:dyDescent="0.2">
      <c r="B504" s="1">
        <v>45793</v>
      </c>
      <c r="N504" t="str">
        <f t="shared" ca="1" si="9"/>
        <v>لم ياتي تاريخ الاستحقاق</v>
      </c>
    </row>
    <row r="505" spans="2:14" x14ac:dyDescent="0.2">
      <c r="B505" s="1">
        <v>45794</v>
      </c>
      <c r="N505" t="str">
        <f t="shared" ca="1" si="9"/>
        <v>لم ياتي تاريخ الاستحقاق</v>
      </c>
    </row>
    <row r="506" spans="2:14" x14ac:dyDescent="0.2">
      <c r="B506" s="1">
        <v>45795</v>
      </c>
      <c r="N506" t="str">
        <f t="shared" ca="1" si="9"/>
        <v>لم ياتي تاريخ الاستحقاق</v>
      </c>
    </row>
    <row r="507" spans="2:14" x14ac:dyDescent="0.2">
      <c r="B507" s="1">
        <v>45796</v>
      </c>
      <c r="N507" t="str">
        <f t="shared" ca="1" si="9"/>
        <v>لم ياتي تاريخ الاستحقاق</v>
      </c>
    </row>
    <row r="508" spans="2:14" x14ac:dyDescent="0.2">
      <c r="B508" s="1">
        <v>45797</v>
      </c>
      <c r="N508" t="str">
        <f t="shared" ca="1" si="9"/>
        <v>لم ياتي تاريخ الاستحقاق</v>
      </c>
    </row>
    <row r="509" spans="2:14" x14ac:dyDescent="0.2">
      <c r="B509" s="1">
        <v>45798</v>
      </c>
      <c r="N509" t="str">
        <f t="shared" ca="1" si="9"/>
        <v>لم ياتي تاريخ الاستحقاق</v>
      </c>
    </row>
    <row r="510" spans="2:14" x14ac:dyDescent="0.2">
      <c r="B510" s="1">
        <v>45799</v>
      </c>
      <c r="N510" t="str">
        <f t="shared" ca="1" si="9"/>
        <v>لم ياتي تاريخ الاستحقاق</v>
      </c>
    </row>
    <row r="511" spans="2:14" x14ac:dyDescent="0.2">
      <c r="B511" s="1">
        <v>45800</v>
      </c>
      <c r="N511" t="str">
        <f t="shared" ca="1" si="9"/>
        <v>لم ياتي تاريخ الاستحقاق</v>
      </c>
    </row>
    <row r="512" spans="2:14" x14ac:dyDescent="0.2">
      <c r="B512" s="1">
        <v>45801</v>
      </c>
      <c r="N512" t="str">
        <f t="shared" ca="1" si="9"/>
        <v>لم ياتي تاريخ الاستحقاق</v>
      </c>
    </row>
    <row r="513" spans="2:14" x14ac:dyDescent="0.2">
      <c r="B513" s="1">
        <v>45802</v>
      </c>
      <c r="N513" t="str">
        <f t="shared" ca="1" si="9"/>
        <v>لم ياتي تاريخ الاستحقاق</v>
      </c>
    </row>
    <row r="514" spans="2:14" x14ac:dyDescent="0.2">
      <c r="B514" s="1">
        <v>45803</v>
      </c>
      <c r="N514" t="str">
        <f t="shared" ca="1" si="9"/>
        <v>لم ياتي تاريخ الاستحقاق</v>
      </c>
    </row>
    <row r="515" spans="2:14" x14ac:dyDescent="0.2">
      <c r="B515" s="1">
        <v>45804</v>
      </c>
      <c r="N515" t="str">
        <f t="shared" ca="1" si="9"/>
        <v>لم ياتي تاريخ الاستحقاق</v>
      </c>
    </row>
    <row r="516" spans="2:14" x14ac:dyDescent="0.2">
      <c r="B516" s="1">
        <v>45805</v>
      </c>
      <c r="N516" t="str">
        <f t="shared" ref="N516:N579" ca="1" si="10">IF(B516&lt;$M$2,"انتهي تاريخ الاستحقاق",IF(B516&gt;$M$2,"لم ياتي تاريخ الاستحقاق",IF(B516=$M$2,"استحقاق بعد غدا")))</f>
        <v>لم ياتي تاريخ الاستحقاق</v>
      </c>
    </row>
    <row r="517" spans="2:14" x14ac:dyDescent="0.2">
      <c r="B517" s="1">
        <v>45806</v>
      </c>
      <c r="N517" t="str">
        <f t="shared" ca="1" si="10"/>
        <v>لم ياتي تاريخ الاستحقاق</v>
      </c>
    </row>
    <row r="518" spans="2:14" x14ac:dyDescent="0.2">
      <c r="B518" s="1">
        <v>45807</v>
      </c>
      <c r="N518" t="str">
        <f t="shared" ca="1" si="10"/>
        <v>لم ياتي تاريخ الاستحقاق</v>
      </c>
    </row>
    <row r="519" spans="2:14" x14ac:dyDescent="0.2">
      <c r="B519" s="1">
        <v>45808</v>
      </c>
      <c r="N519" t="str">
        <f t="shared" ca="1" si="10"/>
        <v>لم ياتي تاريخ الاستحقاق</v>
      </c>
    </row>
    <row r="520" spans="2:14" x14ac:dyDescent="0.2">
      <c r="B520" s="1">
        <v>45809</v>
      </c>
      <c r="N520" t="str">
        <f t="shared" ca="1" si="10"/>
        <v>لم ياتي تاريخ الاستحقاق</v>
      </c>
    </row>
    <row r="521" spans="2:14" x14ac:dyDescent="0.2">
      <c r="B521" s="1">
        <v>45810</v>
      </c>
      <c r="N521" t="str">
        <f t="shared" ca="1" si="10"/>
        <v>لم ياتي تاريخ الاستحقاق</v>
      </c>
    </row>
    <row r="522" spans="2:14" x14ac:dyDescent="0.2">
      <c r="B522" s="1">
        <v>45811</v>
      </c>
      <c r="N522" t="str">
        <f t="shared" ca="1" si="10"/>
        <v>لم ياتي تاريخ الاستحقاق</v>
      </c>
    </row>
    <row r="523" spans="2:14" x14ac:dyDescent="0.2">
      <c r="B523" s="1">
        <v>45812</v>
      </c>
      <c r="N523" t="str">
        <f t="shared" ca="1" si="10"/>
        <v>لم ياتي تاريخ الاستحقاق</v>
      </c>
    </row>
    <row r="524" spans="2:14" x14ac:dyDescent="0.2">
      <c r="B524" s="1">
        <v>45813</v>
      </c>
      <c r="N524" t="str">
        <f t="shared" ca="1" si="10"/>
        <v>لم ياتي تاريخ الاستحقاق</v>
      </c>
    </row>
    <row r="525" spans="2:14" x14ac:dyDescent="0.2">
      <c r="B525" s="1">
        <v>45814</v>
      </c>
      <c r="N525" t="str">
        <f t="shared" ca="1" si="10"/>
        <v>لم ياتي تاريخ الاستحقاق</v>
      </c>
    </row>
    <row r="526" spans="2:14" x14ac:dyDescent="0.2">
      <c r="B526" s="1">
        <v>45815</v>
      </c>
      <c r="N526" t="str">
        <f t="shared" ca="1" si="10"/>
        <v>لم ياتي تاريخ الاستحقاق</v>
      </c>
    </row>
    <row r="527" spans="2:14" x14ac:dyDescent="0.2">
      <c r="B527" s="1">
        <v>45816</v>
      </c>
      <c r="N527" t="str">
        <f t="shared" ca="1" si="10"/>
        <v>لم ياتي تاريخ الاستحقاق</v>
      </c>
    </row>
    <row r="528" spans="2:14" x14ac:dyDescent="0.2">
      <c r="B528" s="1">
        <v>45817</v>
      </c>
      <c r="N528" t="str">
        <f t="shared" ca="1" si="10"/>
        <v>لم ياتي تاريخ الاستحقاق</v>
      </c>
    </row>
    <row r="529" spans="2:14" x14ac:dyDescent="0.2">
      <c r="B529" s="1">
        <v>45818</v>
      </c>
      <c r="N529" t="str">
        <f t="shared" ca="1" si="10"/>
        <v>لم ياتي تاريخ الاستحقاق</v>
      </c>
    </row>
    <row r="530" spans="2:14" x14ac:dyDescent="0.2">
      <c r="B530" s="1">
        <v>45819</v>
      </c>
      <c r="N530" t="str">
        <f t="shared" ca="1" si="10"/>
        <v>لم ياتي تاريخ الاستحقاق</v>
      </c>
    </row>
    <row r="531" spans="2:14" x14ac:dyDescent="0.2">
      <c r="B531" s="1">
        <v>45820</v>
      </c>
      <c r="N531" t="str">
        <f t="shared" ca="1" si="10"/>
        <v>لم ياتي تاريخ الاستحقاق</v>
      </c>
    </row>
    <row r="532" spans="2:14" x14ac:dyDescent="0.2">
      <c r="B532" s="1">
        <v>45821</v>
      </c>
      <c r="N532" t="str">
        <f t="shared" ca="1" si="10"/>
        <v>لم ياتي تاريخ الاستحقاق</v>
      </c>
    </row>
    <row r="533" spans="2:14" x14ac:dyDescent="0.2">
      <c r="B533" s="1">
        <v>45822</v>
      </c>
      <c r="N533" t="str">
        <f t="shared" ca="1" si="10"/>
        <v>لم ياتي تاريخ الاستحقاق</v>
      </c>
    </row>
    <row r="534" spans="2:14" x14ac:dyDescent="0.2">
      <c r="B534" s="1">
        <v>45823</v>
      </c>
      <c r="N534" t="str">
        <f t="shared" ca="1" si="10"/>
        <v>لم ياتي تاريخ الاستحقاق</v>
      </c>
    </row>
    <row r="535" spans="2:14" x14ac:dyDescent="0.2">
      <c r="B535" s="1">
        <v>45824</v>
      </c>
      <c r="N535" t="str">
        <f t="shared" ca="1" si="10"/>
        <v>لم ياتي تاريخ الاستحقاق</v>
      </c>
    </row>
    <row r="536" spans="2:14" x14ac:dyDescent="0.2">
      <c r="B536" s="1">
        <v>45825</v>
      </c>
      <c r="N536" t="str">
        <f t="shared" ca="1" si="10"/>
        <v>لم ياتي تاريخ الاستحقاق</v>
      </c>
    </row>
    <row r="537" spans="2:14" x14ac:dyDescent="0.2">
      <c r="B537" s="1">
        <v>45826</v>
      </c>
      <c r="N537" t="str">
        <f t="shared" ca="1" si="10"/>
        <v>لم ياتي تاريخ الاستحقاق</v>
      </c>
    </row>
    <row r="538" spans="2:14" x14ac:dyDescent="0.2">
      <c r="B538" s="1">
        <v>45827</v>
      </c>
      <c r="N538" t="str">
        <f t="shared" ca="1" si="10"/>
        <v>لم ياتي تاريخ الاستحقاق</v>
      </c>
    </row>
    <row r="539" spans="2:14" x14ac:dyDescent="0.2">
      <c r="B539" s="1">
        <v>45828</v>
      </c>
      <c r="N539" t="str">
        <f t="shared" ca="1" si="10"/>
        <v>لم ياتي تاريخ الاستحقاق</v>
      </c>
    </row>
    <row r="540" spans="2:14" x14ac:dyDescent="0.2">
      <c r="B540" s="1">
        <v>45829</v>
      </c>
      <c r="N540" t="str">
        <f t="shared" ca="1" si="10"/>
        <v>لم ياتي تاريخ الاستحقاق</v>
      </c>
    </row>
    <row r="541" spans="2:14" x14ac:dyDescent="0.2">
      <c r="B541" s="1">
        <v>45830</v>
      </c>
      <c r="N541" t="str">
        <f t="shared" ca="1" si="10"/>
        <v>لم ياتي تاريخ الاستحقاق</v>
      </c>
    </row>
    <row r="542" spans="2:14" x14ac:dyDescent="0.2">
      <c r="B542" s="1">
        <v>45831</v>
      </c>
      <c r="N542" t="str">
        <f t="shared" ca="1" si="10"/>
        <v>لم ياتي تاريخ الاستحقاق</v>
      </c>
    </row>
    <row r="543" spans="2:14" x14ac:dyDescent="0.2">
      <c r="B543" s="1">
        <v>45832</v>
      </c>
      <c r="N543" t="str">
        <f t="shared" ca="1" si="10"/>
        <v>لم ياتي تاريخ الاستحقاق</v>
      </c>
    </row>
    <row r="544" spans="2:14" x14ac:dyDescent="0.2">
      <c r="B544" s="1">
        <v>45833</v>
      </c>
      <c r="N544" t="str">
        <f t="shared" ca="1" si="10"/>
        <v>لم ياتي تاريخ الاستحقاق</v>
      </c>
    </row>
    <row r="545" spans="2:14" x14ac:dyDescent="0.2">
      <c r="B545" s="1">
        <v>45834</v>
      </c>
      <c r="N545" t="str">
        <f t="shared" ca="1" si="10"/>
        <v>لم ياتي تاريخ الاستحقاق</v>
      </c>
    </row>
    <row r="546" spans="2:14" x14ac:dyDescent="0.2">
      <c r="B546" s="1">
        <v>45835</v>
      </c>
      <c r="N546" t="str">
        <f t="shared" ca="1" si="10"/>
        <v>لم ياتي تاريخ الاستحقاق</v>
      </c>
    </row>
    <row r="547" spans="2:14" x14ac:dyDescent="0.2">
      <c r="B547" s="1">
        <v>45836</v>
      </c>
      <c r="N547" t="str">
        <f t="shared" ca="1" si="10"/>
        <v>لم ياتي تاريخ الاستحقاق</v>
      </c>
    </row>
    <row r="548" spans="2:14" x14ac:dyDescent="0.2">
      <c r="B548" s="1">
        <v>45837</v>
      </c>
      <c r="N548" t="str">
        <f t="shared" ca="1" si="10"/>
        <v>لم ياتي تاريخ الاستحقاق</v>
      </c>
    </row>
    <row r="549" spans="2:14" x14ac:dyDescent="0.2">
      <c r="B549" s="1">
        <v>45838</v>
      </c>
      <c r="N549" t="str">
        <f t="shared" ca="1" si="10"/>
        <v>لم ياتي تاريخ الاستحقاق</v>
      </c>
    </row>
    <row r="550" spans="2:14" x14ac:dyDescent="0.2">
      <c r="B550" s="1">
        <v>45839</v>
      </c>
      <c r="N550" t="str">
        <f t="shared" ca="1" si="10"/>
        <v>لم ياتي تاريخ الاستحقاق</v>
      </c>
    </row>
    <row r="551" spans="2:14" x14ac:dyDescent="0.2">
      <c r="B551" s="1">
        <v>45840</v>
      </c>
      <c r="N551" t="str">
        <f t="shared" ca="1" si="10"/>
        <v>لم ياتي تاريخ الاستحقاق</v>
      </c>
    </row>
    <row r="552" spans="2:14" x14ac:dyDescent="0.2">
      <c r="B552" s="1">
        <v>45841</v>
      </c>
      <c r="N552" t="str">
        <f t="shared" ca="1" si="10"/>
        <v>لم ياتي تاريخ الاستحقاق</v>
      </c>
    </row>
    <row r="553" spans="2:14" x14ac:dyDescent="0.2">
      <c r="B553" s="1">
        <v>45842</v>
      </c>
      <c r="N553" t="str">
        <f t="shared" ca="1" si="10"/>
        <v>لم ياتي تاريخ الاستحقاق</v>
      </c>
    </row>
    <row r="554" spans="2:14" x14ac:dyDescent="0.2">
      <c r="B554" s="1">
        <v>45843</v>
      </c>
      <c r="N554" t="str">
        <f t="shared" ca="1" si="10"/>
        <v>لم ياتي تاريخ الاستحقاق</v>
      </c>
    </row>
    <row r="555" spans="2:14" x14ac:dyDescent="0.2">
      <c r="B555" s="1">
        <v>45844</v>
      </c>
      <c r="N555" t="str">
        <f t="shared" ca="1" si="10"/>
        <v>لم ياتي تاريخ الاستحقاق</v>
      </c>
    </row>
    <row r="556" spans="2:14" x14ac:dyDescent="0.2">
      <c r="B556" s="1">
        <v>45845</v>
      </c>
      <c r="N556" t="str">
        <f t="shared" ca="1" si="10"/>
        <v>لم ياتي تاريخ الاستحقاق</v>
      </c>
    </row>
    <row r="557" spans="2:14" x14ac:dyDescent="0.2">
      <c r="B557" s="1">
        <v>45846</v>
      </c>
      <c r="N557" t="str">
        <f t="shared" ca="1" si="10"/>
        <v>لم ياتي تاريخ الاستحقاق</v>
      </c>
    </row>
    <row r="558" spans="2:14" x14ac:dyDescent="0.2">
      <c r="B558" s="1">
        <v>45847</v>
      </c>
      <c r="N558" t="str">
        <f t="shared" ca="1" si="10"/>
        <v>لم ياتي تاريخ الاستحقاق</v>
      </c>
    </row>
    <row r="559" spans="2:14" x14ac:dyDescent="0.2">
      <c r="B559" s="1">
        <v>45848</v>
      </c>
      <c r="N559" t="str">
        <f t="shared" ca="1" si="10"/>
        <v>لم ياتي تاريخ الاستحقاق</v>
      </c>
    </row>
    <row r="560" spans="2:14" x14ac:dyDescent="0.2">
      <c r="B560" s="1">
        <v>45849</v>
      </c>
      <c r="N560" t="str">
        <f t="shared" ca="1" si="10"/>
        <v>لم ياتي تاريخ الاستحقاق</v>
      </c>
    </row>
    <row r="561" spans="2:14" x14ac:dyDescent="0.2">
      <c r="B561" s="1">
        <v>45850</v>
      </c>
      <c r="N561" t="str">
        <f t="shared" ca="1" si="10"/>
        <v>لم ياتي تاريخ الاستحقاق</v>
      </c>
    </row>
    <row r="562" spans="2:14" x14ac:dyDescent="0.2">
      <c r="B562" s="1">
        <v>45851</v>
      </c>
      <c r="N562" t="str">
        <f t="shared" ca="1" si="10"/>
        <v>لم ياتي تاريخ الاستحقاق</v>
      </c>
    </row>
    <row r="563" spans="2:14" x14ac:dyDescent="0.2">
      <c r="B563" s="1">
        <v>45852</v>
      </c>
      <c r="N563" t="str">
        <f t="shared" ca="1" si="10"/>
        <v>لم ياتي تاريخ الاستحقاق</v>
      </c>
    </row>
    <row r="564" spans="2:14" x14ac:dyDescent="0.2">
      <c r="B564" s="1">
        <v>45853</v>
      </c>
      <c r="N564" t="str">
        <f t="shared" ca="1" si="10"/>
        <v>لم ياتي تاريخ الاستحقاق</v>
      </c>
    </row>
    <row r="565" spans="2:14" x14ac:dyDescent="0.2">
      <c r="B565" s="1">
        <v>45854</v>
      </c>
      <c r="N565" t="str">
        <f t="shared" ca="1" si="10"/>
        <v>لم ياتي تاريخ الاستحقاق</v>
      </c>
    </row>
    <row r="566" spans="2:14" x14ac:dyDescent="0.2">
      <c r="B566" s="1">
        <v>45855</v>
      </c>
      <c r="N566" t="str">
        <f t="shared" ca="1" si="10"/>
        <v>لم ياتي تاريخ الاستحقاق</v>
      </c>
    </row>
    <row r="567" spans="2:14" x14ac:dyDescent="0.2">
      <c r="B567" s="1">
        <v>45856</v>
      </c>
      <c r="N567" t="str">
        <f t="shared" ca="1" si="10"/>
        <v>لم ياتي تاريخ الاستحقاق</v>
      </c>
    </row>
    <row r="568" spans="2:14" x14ac:dyDescent="0.2">
      <c r="B568" s="1">
        <v>45857</v>
      </c>
      <c r="N568" t="str">
        <f t="shared" ca="1" si="10"/>
        <v>لم ياتي تاريخ الاستحقاق</v>
      </c>
    </row>
    <row r="569" spans="2:14" x14ac:dyDescent="0.2">
      <c r="B569" s="1">
        <v>45858</v>
      </c>
      <c r="N569" t="str">
        <f t="shared" ca="1" si="10"/>
        <v>لم ياتي تاريخ الاستحقاق</v>
      </c>
    </row>
    <row r="570" spans="2:14" x14ac:dyDescent="0.2">
      <c r="B570" s="1">
        <v>45859</v>
      </c>
      <c r="N570" t="str">
        <f t="shared" ca="1" si="10"/>
        <v>لم ياتي تاريخ الاستحقاق</v>
      </c>
    </row>
    <row r="571" spans="2:14" x14ac:dyDescent="0.2">
      <c r="B571" s="1">
        <v>45860</v>
      </c>
      <c r="N571" t="str">
        <f t="shared" ca="1" si="10"/>
        <v>لم ياتي تاريخ الاستحقاق</v>
      </c>
    </row>
    <row r="572" spans="2:14" x14ac:dyDescent="0.2">
      <c r="B572" s="1">
        <v>45861</v>
      </c>
      <c r="N572" t="str">
        <f t="shared" ca="1" si="10"/>
        <v>لم ياتي تاريخ الاستحقاق</v>
      </c>
    </row>
    <row r="573" spans="2:14" x14ac:dyDescent="0.2">
      <c r="B573" s="1">
        <v>45862</v>
      </c>
      <c r="N573" t="str">
        <f t="shared" ca="1" si="10"/>
        <v>لم ياتي تاريخ الاستحقاق</v>
      </c>
    </row>
    <row r="574" spans="2:14" x14ac:dyDescent="0.2">
      <c r="B574" s="1">
        <v>45863</v>
      </c>
      <c r="N574" t="str">
        <f t="shared" ca="1" si="10"/>
        <v>لم ياتي تاريخ الاستحقاق</v>
      </c>
    </row>
    <row r="575" spans="2:14" x14ac:dyDescent="0.2">
      <c r="B575" s="1">
        <v>45864</v>
      </c>
      <c r="N575" t="str">
        <f t="shared" ca="1" si="10"/>
        <v>لم ياتي تاريخ الاستحقاق</v>
      </c>
    </row>
    <row r="576" spans="2:14" x14ac:dyDescent="0.2">
      <c r="B576" s="1">
        <v>45865</v>
      </c>
      <c r="N576" t="str">
        <f t="shared" ca="1" si="10"/>
        <v>لم ياتي تاريخ الاستحقاق</v>
      </c>
    </row>
    <row r="577" spans="2:14" x14ac:dyDescent="0.2">
      <c r="B577" s="1">
        <v>45866</v>
      </c>
      <c r="N577" t="str">
        <f t="shared" ca="1" si="10"/>
        <v>لم ياتي تاريخ الاستحقاق</v>
      </c>
    </row>
    <row r="578" spans="2:14" x14ac:dyDescent="0.2">
      <c r="B578" s="1">
        <v>45867</v>
      </c>
      <c r="N578" t="str">
        <f t="shared" ca="1" si="10"/>
        <v>لم ياتي تاريخ الاستحقاق</v>
      </c>
    </row>
    <row r="579" spans="2:14" x14ac:dyDescent="0.2">
      <c r="B579" s="1">
        <v>45868</v>
      </c>
      <c r="N579" t="str">
        <f t="shared" ca="1" si="10"/>
        <v>لم ياتي تاريخ الاستحقاق</v>
      </c>
    </row>
    <row r="580" spans="2:14" x14ac:dyDescent="0.2">
      <c r="B580" s="1">
        <v>45869</v>
      </c>
      <c r="N580" t="str">
        <f t="shared" ref="N580:N643" ca="1" si="11">IF(B580&lt;$M$2,"انتهي تاريخ الاستحقاق",IF(B580&gt;$M$2,"لم ياتي تاريخ الاستحقاق",IF(B580=$M$2,"استحقاق بعد غدا")))</f>
        <v>لم ياتي تاريخ الاستحقاق</v>
      </c>
    </row>
    <row r="581" spans="2:14" x14ac:dyDescent="0.2">
      <c r="B581" s="1">
        <v>45870</v>
      </c>
      <c r="N581" t="str">
        <f t="shared" ca="1" si="11"/>
        <v>لم ياتي تاريخ الاستحقاق</v>
      </c>
    </row>
    <row r="582" spans="2:14" x14ac:dyDescent="0.2">
      <c r="B582" s="1">
        <v>45871</v>
      </c>
      <c r="N582" t="str">
        <f t="shared" ca="1" si="11"/>
        <v>لم ياتي تاريخ الاستحقاق</v>
      </c>
    </row>
    <row r="583" spans="2:14" x14ac:dyDescent="0.2">
      <c r="B583" s="1">
        <v>45872</v>
      </c>
      <c r="N583" t="str">
        <f t="shared" ca="1" si="11"/>
        <v>لم ياتي تاريخ الاستحقاق</v>
      </c>
    </row>
    <row r="584" spans="2:14" x14ac:dyDescent="0.2">
      <c r="B584" s="1">
        <v>45873</v>
      </c>
      <c r="N584" t="str">
        <f t="shared" ca="1" si="11"/>
        <v>لم ياتي تاريخ الاستحقاق</v>
      </c>
    </row>
    <row r="585" spans="2:14" x14ac:dyDescent="0.2">
      <c r="B585" s="1">
        <v>45874</v>
      </c>
      <c r="N585" t="str">
        <f t="shared" ca="1" si="11"/>
        <v>لم ياتي تاريخ الاستحقاق</v>
      </c>
    </row>
    <row r="586" spans="2:14" x14ac:dyDescent="0.2">
      <c r="B586" s="1">
        <v>45875</v>
      </c>
      <c r="N586" t="str">
        <f t="shared" ca="1" si="11"/>
        <v>لم ياتي تاريخ الاستحقاق</v>
      </c>
    </row>
    <row r="587" spans="2:14" x14ac:dyDescent="0.2">
      <c r="B587" s="1">
        <v>45876</v>
      </c>
      <c r="N587" t="str">
        <f t="shared" ca="1" si="11"/>
        <v>لم ياتي تاريخ الاستحقاق</v>
      </c>
    </row>
    <row r="588" spans="2:14" x14ac:dyDescent="0.2">
      <c r="B588" s="1">
        <v>45877</v>
      </c>
      <c r="N588" t="str">
        <f t="shared" ca="1" si="11"/>
        <v>لم ياتي تاريخ الاستحقاق</v>
      </c>
    </row>
    <row r="589" spans="2:14" x14ac:dyDescent="0.2">
      <c r="B589" s="1">
        <v>45878</v>
      </c>
      <c r="N589" t="str">
        <f t="shared" ca="1" si="11"/>
        <v>لم ياتي تاريخ الاستحقاق</v>
      </c>
    </row>
    <row r="590" spans="2:14" x14ac:dyDescent="0.2">
      <c r="B590" s="1">
        <v>45879</v>
      </c>
      <c r="N590" t="str">
        <f t="shared" ca="1" si="11"/>
        <v>لم ياتي تاريخ الاستحقاق</v>
      </c>
    </row>
    <row r="591" spans="2:14" x14ac:dyDescent="0.2">
      <c r="B591" s="1">
        <v>45880</v>
      </c>
      <c r="N591" t="str">
        <f t="shared" ca="1" si="11"/>
        <v>لم ياتي تاريخ الاستحقاق</v>
      </c>
    </row>
    <row r="592" spans="2:14" x14ac:dyDescent="0.2">
      <c r="B592" s="1">
        <v>45881</v>
      </c>
      <c r="N592" t="str">
        <f t="shared" ca="1" si="11"/>
        <v>لم ياتي تاريخ الاستحقاق</v>
      </c>
    </row>
    <row r="593" spans="2:14" x14ac:dyDescent="0.2">
      <c r="B593" s="1">
        <v>45882</v>
      </c>
      <c r="N593" t="str">
        <f t="shared" ca="1" si="11"/>
        <v>لم ياتي تاريخ الاستحقاق</v>
      </c>
    </row>
    <row r="594" spans="2:14" x14ac:dyDescent="0.2">
      <c r="B594" s="1">
        <v>45883</v>
      </c>
      <c r="N594" t="str">
        <f t="shared" ca="1" si="11"/>
        <v>لم ياتي تاريخ الاستحقاق</v>
      </c>
    </row>
    <row r="595" spans="2:14" x14ac:dyDescent="0.2">
      <c r="B595" s="1">
        <v>45884</v>
      </c>
      <c r="N595" t="str">
        <f t="shared" ca="1" si="11"/>
        <v>لم ياتي تاريخ الاستحقاق</v>
      </c>
    </row>
    <row r="596" spans="2:14" x14ac:dyDescent="0.2">
      <c r="B596" s="1">
        <v>45885</v>
      </c>
      <c r="N596" t="str">
        <f t="shared" ca="1" si="11"/>
        <v>لم ياتي تاريخ الاستحقاق</v>
      </c>
    </row>
    <row r="597" spans="2:14" x14ac:dyDescent="0.2">
      <c r="B597" s="1">
        <v>45886</v>
      </c>
      <c r="N597" t="str">
        <f t="shared" ca="1" si="11"/>
        <v>لم ياتي تاريخ الاستحقاق</v>
      </c>
    </row>
    <row r="598" spans="2:14" x14ac:dyDescent="0.2">
      <c r="B598" s="1">
        <v>45887</v>
      </c>
      <c r="N598" t="str">
        <f t="shared" ca="1" si="11"/>
        <v>لم ياتي تاريخ الاستحقاق</v>
      </c>
    </row>
    <row r="599" spans="2:14" x14ac:dyDescent="0.2">
      <c r="B599" s="1">
        <v>45888</v>
      </c>
      <c r="N599" t="str">
        <f t="shared" ca="1" si="11"/>
        <v>لم ياتي تاريخ الاستحقاق</v>
      </c>
    </row>
    <row r="600" spans="2:14" x14ac:dyDescent="0.2">
      <c r="B600" s="1">
        <v>45889</v>
      </c>
      <c r="N600" t="str">
        <f t="shared" ca="1" si="11"/>
        <v>لم ياتي تاريخ الاستحقاق</v>
      </c>
    </row>
    <row r="601" spans="2:14" x14ac:dyDescent="0.2">
      <c r="B601" s="1">
        <v>45890</v>
      </c>
      <c r="N601" t="str">
        <f t="shared" ca="1" si="11"/>
        <v>لم ياتي تاريخ الاستحقاق</v>
      </c>
    </row>
    <row r="602" spans="2:14" x14ac:dyDescent="0.2">
      <c r="B602" s="1">
        <v>45891</v>
      </c>
      <c r="N602" t="str">
        <f t="shared" ca="1" si="11"/>
        <v>لم ياتي تاريخ الاستحقاق</v>
      </c>
    </row>
    <row r="603" spans="2:14" x14ac:dyDescent="0.2">
      <c r="B603" s="1">
        <v>45892</v>
      </c>
      <c r="N603" t="str">
        <f t="shared" ca="1" si="11"/>
        <v>لم ياتي تاريخ الاستحقاق</v>
      </c>
    </row>
    <row r="604" spans="2:14" x14ac:dyDescent="0.2">
      <c r="B604" s="1">
        <v>45893</v>
      </c>
      <c r="N604" t="str">
        <f t="shared" ca="1" si="11"/>
        <v>لم ياتي تاريخ الاستحقاق</v>
      </c>
    </row>
    <row r="605" spans="2:14" x14ac:dyDescent="0.2">
      <c r="B605" s="1">
        <v>45894</v>
      </c>
      <c r="N605" t="str">
        <f t="shared" ca="1" si="11"/>
        <v>لم ياتي تاريخ الاستحقاق</v>
      </c>
    </row>
    <row r="606" spans="2:14" x14ac:dyDescent="0.2">
      <c r="B606" s="1">
        <v>45895</v>
      </c>
      <c r="N606" t="str">
        <f t="shared" ca="1" si="11"/>
        <v>لم ياتي تاريخ الاستحقاق</v>
      </c>
    </row>
    <row r="607" spans="2:14" x14ac:dyDescent="0.2">
      <c r="B607" s="1">
        <v>45896</v>
      </c>
      <c r="N607" t="str">
        <f t="shared" ca="1" si="11"/>
        <v>لم ياتي تاريخ الاستحقاق</v>
      </c>
    </row>
    <row r="608" spans="2:14" x14ac:dyDescent="0.2">
      <c r="B608" s="1">
        <v>45897</v>
      </c>
      <c r="N608" t="str">
        <f t="shared" ca="1" si="11"/>
        <v>لم ياتي تاريخ الاستحقاق</v>
      </c>
    </row>
    <row r="609" spans="2:14" x14ac:dyDescent="0.2">
      <c r="B609" s="1">
        <v>45898</v>
      </c>
      <c r="N609" t="str">
        <f t="shared" ca="1" si="11"/>
        <v>لم ياتي تاريخ الاستحقاق</v>
      </c>
    </row>
    <row r="610" spans="2:14" x14ac:dyDescent="0.2">
      <c r="B610" s="1">
        <v>45899</v>
      </c>
      <c r="N610" t="str">
        <f t="shared" ca="1" si="11"/>
        <v>لم ياتي تاريخ الاستحقاق</v>
      </c>
    </row>
    <row r="611" spans="2:14" x14ac:dyDescent="0.2">
      <c r="B611" s="1">
        <v>45900</v>
      </c>
      <c r="N611" t="str">
        <f t="shared" ca="1" si="11"/>
        <v>لم ياتي تاريخ الاستحقاق</v>
      </c>
    </row>
    <row r="612" spans="2:14" x14ac:dyDescent="0.2">
      <c r="B612" s="1">
        <v>45901</v>
      </c>
      <c r="N612" t="str">
        <f t="shared" ca="1" si="11"/>
        <v>لم ياتي تاريخ الاستحقاق</v>
      </c>
    </row>
    <row r="613" spans="2:14" x14ac:dyDescent="0.2">
      <c r="B613" s="1">
        <v>45902</v>
      </c>
      <c r="N613" t="str">
        <f t="shared" ca="1" si="11"/>
        <v>لم ياتي تاريخ الاستحقاق</v>
      </c>
    </row>
    <row r="614" spans="2:14" x14ac:dyDescent="0.2">
      <c r="B614" s="1">
        <v>45903</v>
      </c>
      <c r="N614" t="str">
        <f t="shared" ca="1" si="11"/>
        <v>لم ياتي تاريخ الاستحقاق</v>
      </c>
    </row>
    <row r="615" spans="2:14" x14ac:dyDescent="0.2">
      <c r="B615" s="1">
        <v>45904</v>
      </c>
      <c r="N615" t="str">
        <f t="shared" ca="1" si="11"/>
        <v>لم ياتي تاريخ الاستحقاق</v>
      </c>
    </row>
    <row r="616" spans="2:14" x14ac:dyDescent="0.2">
      <c r="B616" s="1">
        <v>45905</v>
      </c>
      <c r="N616" t="str">
        <f t="shared" ca="1" si="11"/>
        <v>لم ياتي تاريخ الاستحقاق</v>
      </c>
    </row>
    <row r="617" spans="2:14" x14ac:dyDescent="0.2">
      <c r="B617" s="1">
        <v>45906</v>
      </c>
      <c r="N617" t="str">
        <f t="shared" ca="1" si="11"/>
        <v>لم ياتي تاريخ الاستحقاق</v>
      </c>
    </row>
    <row r="618" spans="2:14" x14ac:dyDescent="0.2">
      <c r="B618" s="1">
        <v>45907</v>
      </c>
      <c r="N618" t="str">
        <f t="shared" ca="1" si="11"/>
        <v>لم ياتي تاريخ الاستحقاق</v>
      </c>
    </row>
    <row r="619" spans="2:14" x14ac:dyDescent="0.2">
      <c r="B619" s="1">
        <v>45908</v>
      </c>
      <c r="N619" t="str">
        <f t="shared" ca="1" si="11"/>
        <v>لم ياتي تاريخ الاستحقاق</v>
      </c>
    </row>
    <row r="620" spans="2:14" x14ac:dyDescent="0.2">
      <c r="B620" s="1">
        <v>45909</v>
      </c>
      <c r="N620" t="str">
        <f t="shared" ca="1" si="11"/>
        <v>لم ياتي تاريخ الاستحقاق</v>
      </c>
    </row>
    <row r="621" spans="2:14" x14ac:dyDescent="0.2">
      <c r="B621" s="1">
        <v>45910</v>
      </c>
      <c r="N621" t="str">
        <f t="shared" ca="1" si="11"/>
        <v>لم ياتي تاريخ الاستحقاق</v>
      </c>
    </row>
    <row r="622" spans="2:14" x14ac:dyDescent="0.2">
      <c r="B622" s="1">
        <v>45911</v>
      </c>
      <c r="N622" t="str">
        <f t="shared" ca="1" si="11"/>
        <v>لم ياتي تاريخ الاستحقاق</v>
      </c>
    </row>
    <row r="623" spans="2:14" x14ac:dyDescent="0.2">
      <c r="B623" s="1">
        <v>45912</v>
      </c>
      <c r="N623" t="str">
        <f t="shared" ca="1" si="11"/>
        <v>لم ياتي تاريخ الاستحقاق</v>
      </c>
    </row>
    <row r="624" spans="2:14" x14ac:dyDescent="0.2">
      <c r="B624" s="1">
        <v>45913</v>
      </c>
      <c r="N624" t="str">
        <f t="shared" ca="1" si="11"/>
        <v>لم ياتي تاريخ الاستحقاق</v>
      </c>
    </row>
    <row r="625" spans="2:14" x14ac:dyDescent="0.2">
      <c r="B625" s="1">
        <v>45914</v>
      </c>
      <c r="N625" t="str">
        <f t="shared" ca="1" si="11"/>
        <v>لم ياتي تاريخ الاستحقاق</v>
      </c>
    </row>
    <row r="626" spans="2:14" x14ac:dyDescent="0.2">
      <c r="B626" s="1">
        <v>45915</v>
      </c>
      <c r="N626" t="str">
        <f t="shared" ca="1" si="11"/>
        <v>لم ياتي تاريخ الاستحقاق</v>
      </c>
    </row>
    <row r="627" spans="2:14" x14ac:dyDescent="0.2">
      <c r="B627" s="1">
        <v>45916</v>
      </c>
      <c r="N627" t="str">
        <f t="shared" ca="1" si="11"/>
        <v>لم ياتي تاريخ الاستحقاق</v>
      </c>
    </row>
    <row r="628" spans="2:14" x14ac:dyDescent="0.2">
      <c r="B628" s="1">
        <v>45917</v>
      </c>
      <c r="N628" t="str">
        <f t="shared" ca="1" si="11"/>
        <v>لم ياتي تاريخ الاستحقاق</v>
      </c>
    </row>
    <row r="629" spans="2:14" x14ac:dyDescent="0.2">
      <c r="B629" s="1">
        <v>45918</v>
      </c>
      <c r="N629" t="str">
        <f t="shared" ca="1" si="11"/>
        <v>لم ياتي تاريخ الاستحقاق</v>
      </c>
    </row>
    <row r="630" spans="2:14" x14ac:dyDescent="0.2">
      <c r="B630" s="1">
        <v>45919</v>
      </c>
      <c r="N630" t="str">
        <f t="shared" ca="1" si="11"/>
        <v>لم ياتي تاريخ الاستحقاق</v>
      </c>
    </row>
    <row r="631" spans="2:14" x14ac:dyDescent="0.2">
      <c r="B631" s="1">
        <v>45920</v>
      </c>
      <c r="N631" t="str">
        <f t="shared" ca="1" si="11"/>
        <v>لم ياتي تاريخ الاستحقاق</v>
      </c>
    </row>
    <row r="632" spans="2:14" x14ac:dyDescent="0.2">
      <c r="B632" s="1">
        <v>45921</v>
      </c>
      <c r="N632" t="str">
        <f t="shared" ca="1" si="11"/>
        <v>لم ياتي تاريخ الاستحقاق</v>
      </c>
    </row>
    <row r="633" spans="2:14" x14ac:dyDescent="0.2">
      <c r="B633" s="1">
        <v>45922</v>
      </c>
      <c r="N633" t="str">
        <f t="shared" ca="1" si="11"/>
        <v>لم ياتي تاريخ الاستحقاق</v>
      </c>
    </row>
    <row r="634" spans="2:14" x14ac:dyDescent="0.2">
      <c r="B634" s="1">
        <v>45923</v>
      </c>
      <c r="N634" t="str">
        <f t="shared" ca="1" si="11"/>
        <v>لم ياتي تاريخ الاستحقاق</v>
      </c>
    </row>
    <row r="635" spans="2:14" x14ac:dyDescent="0.2">
      <c r="B635" s="1">
        <v>45924</v>
      </c>
      <c r="N635" t="str">
        <f t="shared" ca="1" si="11"/>
        <v>لم ياتي تاريخ الاستحقاق</v>
      </c>
    </row>
    <row r="636" spans="2:14" x14ac:dyDescent="0.2">
      <c r="B636" s="1">
        <v>45925</v>
      </c>
      <c r="N636" t="str">
        <f t="shared" ca="1" si="11"/>
        <v>لم ياتي تاريخ الاستحقاق</v>
      </c>
    </row>
    <row r="637" spans="2:14" x14ac:dyDescent="0.2">
      <c r="B637" s="1">
        <v>45926</v>
      </c>
      <c r="N637" t="str">
        <f t="shared" ca="1" si="11"/>
        <v>لم ياتي تاريخ الاستحقاق</v>
      </c>
    </row>
    <row r="638" spans="2:14" x14ac:dyDescent="0.2">
      <c r="B638" s="1">
        <v>45927</v>
      </c>
      <c r="N638" t="str">
        <f t="shared" ca="1" si="11"/>
        <v>لم ياتي تاريخ الاستحقاق</v>
      </c>
    </row>
    <row r="639" spans="2:14" x14ac:dyDescent="0.2">
      <c r="B639" s="1">
        <v>45928</v>
      </c>
      <c r="N639" t="str">
        <f t="shared" ca="1" si="11"/>
        <v>لم ياتي تاريخ الاستحقاق</v>
      </c>
    </row>
    <row r="640" spans="2:14" x14ac:dyDescent="0.2">
      <c r="B640" s="1">
        <v>45929</v>
      </c>
      <c r="N640" t="str">
        <f t="shared" ca="1" si="11"/>
        <v>لم ياتي تاريخ الاستحقاق</v>
      </c>
    </row>
    <row r="641" spans="2:14" x14ac:dyDescent="0.2">
      <c r="B641" s="1">
        <v>45930</v>
      </c>
      <c r="N641" t="str">
        <f t="shared" ca="1" si="11"/>
        <v>لم ياتي تاريخ الاستحقاق</v>
      </c>
    </row>
    <row r="642" spans="2:14" x14ac:dyDescent="0.2">
      <c r="B642" s="1">
        <v>45931</v>
      </c>
      <c r="N642" t="str">
        <f t="shared" ca="1" si="11"/>
        <v>لم ياتي تاريخ الاستحقاق</v>
      </c>
    </row>
    <row r="643" spans="2:14" x14ac:dyDescent="0.2">
      <c r="B643" s="1">
        <v>45932</v>
      </c>
      <c r="N643" t="str">
        <f t="shared" ca="1" si="11"/>
        <v>لم ياتي تاريخ الاستحقاق</v>
      </c>
    </row>
    <row r="644" spans="2:14" x14ac:dyDescent="0.2">
      <c r="B644" s="1">
        <v>45933</v>
      </c>
      <c r="N644" t="str">
        <f t="shared" ref="N644:N648" ca="1" si="12">IF(B644&lt;$M$2,"انتهي تاريخ الاستحقاق",IF(B644&gt;$M$2,"لم ياتي تاريخ الاستحقاق",IF(B644=$M$2,"استحقاق بعد غدا")))</f>
        <v>لم ياتي تاريخ الاستحقاق</v>
      </c>
    </row>
    <row r="645" spans="2:14" x14ac:dyDescent="0.2">
      <c r="B645" s="1">
        <v>45934</v>
      </c>
      <c r="N645" t="str">
        <f t="shared" ca="1" si="12"/>
        <v>لم ياتي تاريخ الاستحقاق</v>
      </c>
    </row>
    <row r="646" spans="2:14" x14ac:dyDescent="0.2">
      <c r="B646" s="1">
        <v>45935</v>
      </c>
      <c r="N646" t="str">
        <f t="shared" ca="1" si="12"/>
        <v>لم ياتي تاريخ الاستحقاق</v>
      </c>
    </row>
    <row r="647" spans="2:14" x14ac:dyDescent="0.2">
      <c r="B647" s="1">
        <v>45936</v>
      </c>
      <c r="N647" t="str">
        <f t="shared" ca="1" si="12"/>
        <v>لم ياتي تاريخ الاستحقاق</v>
      </c>
    </row>
    <row r="648" spans="2:14" x14ac:dyDescent="0.2">
      <c r="B648" s="1">
        <v>45937</v>
      </c>
      <c r="N648" t="str">
        <f t="shared" ca="1" si="12"/>
        <v>لم ياتي تاريخ الاستحقاق</v>
      </c>
    </row>
  </sheetData>
  <mergeCells count="2">
    <mergeCell ref="D17:E17"/>
    <mergeCell ref="D30:E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E77"/>
  <sheetViews>
    <sheetView rightToLeft="1" tabSelected="1" topLeftCell="A49" workbookViewId="0">
      <selection activeCell="B4" sqref="B4:E77"/>
    </sheetView>
  </sheetViews>
  <sheetFormatPr defaultRowHeight="14.25" x14ac:dyDescent="0.2"/>
  <cols>
    <col min="2" max="2" width="13.5" bestFit="1" customWidth="1"/>
    <col min="3" max="4" width="15.625" style="6" bestFit="1" customWidth="1"/>
    <col min="5" max="5" width="43.625" customWidth="1"/>
  </cols>
  <sheetData>
    <row r="4" spans="1:5" ht="30.75" customHeight="1" x14ac:dyDescent="0.2">
      <c r="A4" s="8"/>
      <c r="B4" s="14" t="s">
        <v>22</v>
      </c>
      <c r="C4" s="15" t="s">
        <v>16</v>
      </c>
      <c r="D4" s="15" t="s">
        <v>17</v>
      </c>
      <c r="E4" s="14" t="s">
        <v>18</v>
      </c>
    </row>
    <row r="5" spans="1:5" s="9" customFormat="1" ht="18" x14ac:dyDescent="0.25">
      <c r="B5" s="10">
        <v>45474</v>
      </c>
      <c r="C5" s="11">
        <f>D7-C6</f>
        <v>699975</v>
      </c>
      <c r="D5" s="11"/>
      <c r="E5" s="12" t="s">
        <v>19</v>
      </c>
    </row>
    <row r="6" spans="1:5" s="9" customFormat="1" ht="18" x14ac:dyDescent="0.25">
      <c r="B6" s="10">
        <v>45474</v>
      </c>
      <c r="C6" s="11">
        <v>25</v>
      </c>
      <c r="D6" s="11"/>
      <c r="E6" s="12" t="s">
        <v>20</v>
      </c>
    </row>
    <row r="7" spans="1:5" s="9" customFormat="1" ht="18" x14ac:dyDescent="0.25">
      <c r="B7" s="10">
        <v>45474</v>
      </c>
      <c r="C7" s="11"/>
      <c r="D7" s="11">
        <v>700000</v>
      </c>
      <c r="E7" s="12" t="s">
        <v>21</v>
      </c>
    </row>
    <row r="8" spans="1:5" s="9" customFormat="1" ht="18" x14ac:dyDescent="0.25">
      <c r="B8" s="12"/>
      <c r="C8" s="11"/>
      <c r="D8" s="11"/>
      <c r="E8" s="12"/>
    </row>
    <row r="9" spans="1:5" s="9" customFormat="1" ht="18" x14ac:dyDescent="0.25">
      <c r="B9" s="10">
        <v>45475</v>
      </c>
      <c r="C9" s="11">
        <v>8000</v>
      </c>
      <c r="D9" s="11"/>
      <c r="E9" s="12" t="s">
        <v>23</v>
      </c>
    </row>
    <row r="10" spans="1:5" s="9" customFormat="1" ht="18" x14ac:dyDescent="0.25">
      <c r="B10" s="10">
        <v>45475</v>
      </c>
      <c r="C10" s="11">
        <v>800</v>
      </c>
      <c r="D10" s="11"/>
      <c r="E10" s="12" t="s">
        <v>24</v>
      </c>
    </row>
    <row r="11" spans="1:5" s="9" customFormat="1" ht="18" x14ac:dyDescent="0.25">
      <c r="B11" s="10">
        <v>45475</v>
      </c>
      <c r="C11" s="11"/>
      <c r="D11" s="11">
        <v>8800</v>
      </c>
      <c r="E11" s="12" t="s">
        <v>26</v>
      </c>
    </row>
    <row r="12" spans="1:5" s="9" customFormat="1" ht="18" x14ac:dyDescent="0.25">
      <c r="B12" s="12"/>
      <c r="C12" s="11"/>
      <c r="D12" s="11"/>
      <c r="E12" s="12"/>
    </row>
    <row r="13" spans="1:5" s="9" customFormat="1" ht="18" x14ac:dyDescent="0.25">
      <c r="B13" s="10">
        <v>45485</v>
      </c>
      <c r="C13" s="11">
        <v>5000</v>
      </c>
      <c r="D13" s="11"/>
      <c r="E13" s="12" t="s">
        <v>25</v>
      </c>
    </row>
    <row r="14" spans="1:5" s="9" customFormat="1" ht="18" x14ac:dyDescent="0.25">
      <c r="B14" s="10">
        <v>45485</v>
      </c>
      <c r="C14" s="11"/>
      <c r="D14" s="11">
        <v>5000</v>
      </c>
      <c r="E14" s="12" t="s">
        <v>26</v>
      </c>
    </row>
    <row r="15" spans="1:5" s="9" customFormat="1" ht="18" x14ac:dyDescent="0.25">
      <c r="B15" s="12"/>
      <c r="C15" s="11"/>
      <c r="D15" s="11"/>
      <c r="E15" s="12"/>
    </row>
    <row r="16" spans="1:5" s="9" customFormat="1" ht="18" x14ac:dyDescent="0.25">
      <c r="B16" s="10">
        <v>45485</v>
      </c>
      <c r="C16" s="11">
        <v>1500</v>
      </c>
      <c r="D16" s="11"/>
      <c r="E16" s="12" t="s">
        <v>27</v>
      </c>
    </row>
    <row r="17" spans="2:5" s="9" customFormat="1" ht="18" x14ac:dyDescent="0.25">
      <c r="B17" s="10">
        <v>45485</v>
      </c>
      <c r="C17" s="11"/>
      <c r="D17" s="11">
        <v>1500</v>
      </c>
      <c r="E17" s="12" t="s">
        <v>26</v>
      </c>
    </row>
    <row r="18" spans="2:5" s="9" customFormat="1" ht="18" x14ac:dyDescent="0.25">
      <c r="B18" s="12"/>
      <c r="C18" s="11"/>
      <c r="D18" s="11"/>
      <c r="E18" s="12"/>
    </row>
    <row r="19" spans="2:5" s="9" customFormat="1" ht="18" x14ac:dyDescent="0.25">
      <c r="B19" s="10">
        <v>45487</v>
      </c>
      <c r="C19" s="11">
        <v>4750</v>
      </c>
      <c r="D19" s="11"/>
      <c r="E19" s="12" t="s">
        <v>28</v>
      </c>
    </row>
    <row r="20" spans="2:5" s="9" customFormat="1" ht="18" x14ac:dyDescent="0.25">
      <c r="B20" s="10">
        <v>45487</v>
      </c>
      <c r="C20" s="11">
        <v>250</v>
      </c>
      <c r="D20" s="11"/>
      <c r="E20" s="12" t="s">
        <v>29</v>
      </c>
    </row>
    <row r="21" spans="2:5" s="9" customFormat="1" ht="18" x14ac:dyDescent="0.25">
      <c r="B21" s="10">
        <v>45487</v>
      </c>
      <c r="C21" s="11"/>
      <c r="D21" s="11">
        <v>5000</v>
      </c>
      <c r="E21" s="12" t="s">
        <v>30</v>
      </c>
    </row>
    <row r="22" spans="2:5" s="9" customFormat="1" ht="18" x14ac:dyDescent="0.25">
      <c r="B22" s="12"/>
      <c r="C22" s="11"/>
      <c r="D22" s="11"/>
      <c r="E22" s="12"/>
    </row>
    <row r="23" spans="2:5" s="9" customFormat="1" ht="18" x14ac:dyDescent="0.25">
      <c r="B23" s="10">
        <v>45492</v>
      </c>
      <c r="C23" s="11">
        <v>9000</v>
      </c>
      <c r="D23" s="11"/>
      <c r="E23" s="12" t="s">
        <v>31</v>
      </c>
    </row>
    <row r="24" spans="2:5" s="9" customFormat="1" ht="18" x14ac:dyDescent="0.25">
      <c r="B24" s="10">
        <v>45492</v>
      </c>
      <c r="C24" s="11">
        <f>10000*10%</f>
        <v>1000</v>
      </c>
      <c r="D24" s="11"/>
      <c r="E24" s="12" t="s">
        <v>32</v>
      </c>
    </row>
    <row r="25" spans="2:5" s="9" customFormat="1" ht="18" x14ac:dyDescent="0.25">
      <c r="B25" s="10">
        <v>45492</v>
      </c>
      <c r="C25" s="11"/>
      <c r="D25" s="11">
        <v>10000</v>
      </c>
      <c r="E25" s="12" t="s">
        <v>33</v>
      </c>
    </row>
    <row r="26" spans="2:5" s="9" customFormat="1" ht="18" x14ac:dyDescent="0.25">
      <c r="B26" s="12"/>
      <c r="C26" s="11"/>
      <c r="D26" s="11"/>
      <c r="E26" s="12"/>
    </row>
    <row r="27" spans="2:5" s="9" customFormat="1" ht="18" x14ac:dyDescent="0.25">
      <c r="B27" s="10">
        <v>45489</v>
      </c>
      <c r="C27" s="11">
        <f>D29-C28</f>
        <v>2752</v>
      </c>
      <c r="D27" s="11"/>
      <c r="E27" s="12" t="s">
        <v>34</v>
      </c>
    </row>
    <row r="28" spans="2:5" s="9" customFormat="1" ht="18" x14ac:dyDescent="0.25">
      <c r="B28" s="10">
        <v>45489</v>
      </c>
      <c r="C28" s="11">
        <f>3200*14%</f>
        <v>448.00000000000006</v>
      </c>
      <c r="D28" s="11"/>
      <c r="E28" s="12" t="s">
        <v>35</v>
      </c>
    </row>
    <row r="29" spans="2:5" s="9" customFormat="1" ht="18" x14ac:dyDescent="0.25">
      <c r="B29" s="10">
        <v>45489</v>
      </c>
      <c r="C29" s="11"/>
      <c r="D29" s="11">
        <v>3200</v>
      </c>
      <c r="E29" s="12" t="s">
        <v>33</v>
      </c>
    </row>
    <row r="30" spans="2:5" s="9" customFormat="1" ht="18" x14ac:dyDescent="0.25">
      <c r="B30" s="12"/>
      <c r="C30" s="11"/>
      <c r="D30" s="11"/>
      <c r="E30" s="12"/>
    </row>
    <row r="31" spans="2:5" s="9" customFormat="1" ht="18" x14ac:dyDescent="0.25">
      <c r="B31" s="10">
        <v>45495</v>
      </c>
      <c r="C31" s="11">
        <f>D33-C32</f>
        <v>249.4</v>
      </c>
      <c r="D31" s="11"/>
      <c r="E31" s="12" t="s">
        <v>36</v>
      </c>
    </row>
    <row r="32" spans="2:5" s="9" customFormat="1" ht="18" x14ac:dyDescent="0.25">
      <c r="B32" s="10">
        <v>45495</v>
      </c>
      <c r="C32" s="11">
        <f>290*14%</f>
        <v>40.6</v>
      </c>
      <c r="D32" s="11"/>
      <c r="E32" s="12" t="s">
        <v>35</v>
      </c>
    </row>
    <row r="33" spans="2:5" s="9" customFormat="1" ht="18" x14ac:dyDescent="0.25">
      <c r="B33" s="10">
        <v>45495</v>
      </c>
      <c r="C33" s="11"/>
      <c r="D33" s="11">
        <v>290</v>
      </c>
      <c r="E33" s="12" t="s">
        <v>33</v>
      </c>
    </row>
    <row r="34" spans="2:5" s="9" customFormat="1" ht="18" x14ac:dyDescent="0.25">
      <c r="B34" s="12"/>
      <c r="C34" s="11"/>
      <c r="D34" s="11"/>
      <c r="E34" s="12"/>
    </row>
    <row r="35" spans="2:5" s="9" customFormat="1" ht="18" x14ac:dyDescent="0.25">
      <c r="B35" s="10">
        <v>45497</v>
      </c>
      <c r="C35" s="11">
        <f>D37-C36</f>
        <v>387</v>
      </c>
      <c r="D35" s="11"/>
      <c r="E35" s="12" t="s">
        <v>37</v>
      </c>
    </row>
    <row r="36" spans="2:5" s="9" customFormat="1" ht="18" x14ac:dyDescent="0.25">
      <c r="B36" s="10">
        <v>45497</v>
      </c>
      <c r="C36" s="11">
        <f>450*14%</f>
        <v>63.000000000000007</v>
      </c>
      <c r="D36" s="11"/>
      <c r="E36" s="12" t="s">
        <v>35</v>
      </c>
    </row>
    <row r="37" spans="2:5" s="9" customFormat="1" ht="18" x14ac:dyDescent="0.25">
      <c r="B37" s="10">
        <v>45497</v>
      </c>
      <c r="C37" s="11"/>
      <c r="D37" s="11">
        <v>450</v>
      </c>
      <c r="E37" s="12" t="s">
        <v>33</v>
      </c>
    </row>
    <row r="38" spans="2:5" s="9" customFormat="1" ht="18" x14ac:dyDescent="0.25">
      <c r="B38" s="12"/>
      <c r="C38" s="11"/>
      <c r="D38" s="11"/>
      <c r="E38" s="12"/>
    </row>
    <row r="39" spans="2:5" s="9" customFormat="1" ht="18" x14ac:dyDescent="0.25">
      <c r="B39" s="12"/>
      <c r="C39" s="11"/>
      <c r="D39" s="11"/>
      <c r="E39" s="12"/>
    </row>
    <row r="40" spans="2:5" s="9" customFormat="1" ht="18" x14ac:dyDescent="0.25">
      <c r="B40" s="12"/>
      <c r="C40" s="11">
        <v>20450</v>
      </c>
      <c r="D40" s="11"/>
      <c r="E40" s="12" t="s">
        <v>44</v>
      </c>
    </row>
    <row r="41" spans="2:5" s="9" customFormat="1" ht="18" x14ac:dyDescent="0.25">
      <c r="B41" s="12"/>
      <c r="C41" s="11"/>
      <c r="D41" s="11">
        <v>20450</v>
      </c>
      <c r="E41" s="12" t="s">
        <v>33</v>
      </c>
    </row>
    <row r="42" spans="2:5" s="9" customFormat="1" ht="18" x14ac:dyDescent="0.25">
      <c r="B42" s="12"/>
      <c r="C42" s="11">
        <v>6000</v>
      </c>
      <c r="D42" s="11"/>
      <c r="E42" s="12" t="s">
        <v>38</v>
      </c>
    </row>
    <row r="43" spans="2:5" s="9" customFormat="1" ht="18" x14ac:dyDescent="0.25">
      <c r="B43" s="12"/>
      <c r="C43" s="11"/>
      <c r="D43" s="11">
        <f>6000*11%</f>
        <v>660</v>
      </c>
      <c r="E43" s="12" t="s">
        <v>39</v>
      </c>
    </row>
    <row r="44" spans="2:5" s="9" customFormat="1" ht="18" x14ac:dyDescent="0.25">
      <c r="B44" s="12"/>
      <c r="C44" s="11"/>
      <c r="D44" s="11">
        <f>C42-D43</f>
        <v>5340</v>
      </c>
      <c r="E44" s="12" t="s">
        <v>45</v>
      </c>
    </row>
    <row r="45" spans="2:5" s="9" customFormat="1" ht="18" x14ac:dyDescent="0.25">
      <c r="B45" s="12"/>
      <c r="C45" s="11"/>
      <c r="D45" s="11"/>
      <c r="E45" s="12"/>
    </row>
    <row r="46" spans="2:5" s="9" customFormat="1" ht="18" x14ac:dyDescent="0.25">
      <c r="B46" s="12"/>
      <c r="C46" s="11">
        <v>4000</v>
      </c>
      <c r="D46" s="11"/>
      <c r="E46" s="12" t="s">
        <v>40</v>
      </c>
    </row>
    <row r="47" spans="2:5" s="9" customFormat="1" ht="18" x14ac:dyDescent="0.25">
      <c r="B47" s="12"/>
      <c r="C47" s="11"/>
      <c r="D47" s="11">
        <v>4000</v>
      </c>
      <c r="E47" s="12" t="s">
        <v>45</v>
      </c>
    </row>
    <row r="48" spans="2:5" s="9" customFormat="1" ht="18" x14ac:dyDescent="0.25">
      <c r="B48" s="12"/>
      <c r="C48" s="11"/>
      <c r="D48" s="11"/>
      <c r="E48" s="12"/>
    </row>
    <row r="49" spans="2:5" s="9" customFormat="1" ht="18" x14ac:dyDescent="0.25">
      <c r="B49" s="12"/>
      <c r="C49" s="11">
        <v>3000</v>
      </c>
      <c r="D49" s="11"/>
      <c r="E49" s="12" t="s">
        <v>41</v>
      </c>
    </row>
    <row r="50" spans="2:5" s="9" customFormat="1" ht="18" x14ac:dyDescent="0.25">
      <c r="B50" s="12"/>
      <c r="C50" s="11"/>
      <c r="D50" s="11">
        <f>300*11%</f>
        <v>33</v>
      </c>
      <c r="E50" s="12" t="s">
        <v>39</v>
      </c>
    </row>
    <row r="51" spans="2:5" s="9" customFormat="1" ht="18" x14ac:dyDescent="0.25">
      <c r="B51" s="12"/>
      <c r="C51" s="11"/>
      <c r="D51" s="11">
        <f>C49-D50</f>
        <v>2967</v>
      </c>
      <c r="E51" s="12" t="s">
        <v>45</v>
      </c>
    </row>
    <row r="52" spans="2:5" s="9" customFormat="1" ht="18" x14ac:dyDescent="0.25">
      <c r="B52" s="12"/>
      <c r="C52" s="11"/>
      <c r="D52" s="11"/>
      <c r="E52" s="12"/>
    </row>
    <row r="53" spans="2:5" s="9" customFormat="1" ht="18" x14ac:dyDescent="0.25">
      <c r="B53" s="12"/>
      <c r="C53" s="11">
        <v>275</v>
      </c>
      <c r="D53" s="11"/>
      <c r="E53" s="12" t="s">
        <v>42</v>
      </c>
    </row>
    <row r="54" spans="2:5" s="9" customFormat="1" ht="18" x14ac:dyDescent="0.25">
      <c r="B54" s="12"/>
      <c r="C54" s="11"/>
      <c r="D54" s="13">
        <f>C53*11%</f>
        <v>30.25</v>
      </c>
      <c r="E54" s="12" t="s">
        <v>43</v>
      </c>
    </row>
    <row r="55" spans="2:5" s="9" customFormat="1" ht="18" x14ac:dyDescent="0.25">
      <c r="B55" s="12"/>
      <c r="C55" s="11"/>
      <c r="D55" s="11">
        <f>C53-D54</f>
        <v>244.75</v>
      </c>
      <c r="E55" s="12" t="s">
        <v>45</v>
      </c>
    </row>
    <row r="56" spans="2:5" s="9" customFormat="1" ht="18" x14ac:dyDescent="0.25">
      <c r="B56" s="12"/>
      <c r="C56" s="11"/>
      <c r="D56" s="11"/>
      <c r="E56" s="12"/>
    </row>
    <row r="57" spans="2:5" s="9" customFormat="1" ht="18" x14ac:dyDescent="0.25">
      <c r="B57" s="12"/>
      <c r="C57" s="11">
        <v>2500</v>
      </c>
      <c r="D57" s="11"/>
      <c r="E57" s="12" t="s">
        <v>48</v>
      </c>
    </row>
    <row r="58" spans="2:5" s="9" customFormat="1" ht="18" x14ac:dyDescent="0.25">
      <c r="B58" s="12"/>
      <c r="C58" s="11"/>
      <c r="D58" s="11">
        <f>2500*11%</f>
        <v>275</v>
      </c>
      <c r="E58" s="12" t="s">
        <v>39</v>
      </c>
    </row>
    <row r="59" spans="2:5" s="9" customFormat="1" ht="18" x14ac:dyDescent="0.25">
      <c r="B59" s="12"/>
      <c r="C59" s="11"/>
      <c r="D59" s="11">
        <f>C57-D58</f>
        <v>2225</v>
      </c>
      <c r="E59" s="12" t="s">
        <v>45</v>
      </c>
    </row>
    <row r="60" spans="2:5" s="9" customFormat="1" ht="18" x14ac:dyDescent="0.25">
      <c r="B60" s="12"/>
      <c r="C60" s="11"/>
      <c r="D60" s="11"/>
      <c r="E60" s="12"/>
    </row>
    <row r="61" spans="2:5" s="9" customFormat="1" ht="18" x14ac:dyDescent="0.25">
      <c r="B61" s="12"/>
      <c r="C61" s="11">
        <v>2200</v>
      </c>
      <c r="D61" s="11"/>
      <c r="E61" s="12" t="s">
        <v>46</v>
      </c>
    </row>
    <row r="62" spans="2:5" s="9" customFormat="1" ht="18" x14ac:dyDescent="0.25">
      <c r="B62" s="12"/>
      <c r="C62" s="11"/>
      <c r="D62" s="11">
        <f>2200*11%</f>
        <v>242</v>
      </c>
      <c r="E62" s="12" t="s">
        <v>39</v>
      </c>
    </row>
    <row r="63" spans="2:5" s="9" customFormat="1" ht="18" x14ac:dyDescent="0.25">
      <c r="B63" s="12"/>
      <c r="C63" s="11"/>
      <c r="D63" s="11">
        <f>C61-D62</f>
        <v>1958</v>
      </c>
      <c r="E63" s="12" t="s">
        <v>45</v>
      </c>
    </row>
    <row r="64" spans="2:5" s="9" customFormat="1" ht="18" x14ac:dyDescent="0.25">
      <c r="B64" s="12"/>
      <c r="C64" s="11"/>
      <c r="D64" s="11"/>
      <c r="E64" s="12"/>
    </row>
    <row r="65" spans="2:5" s="9" customFormat="1" ht="18" x14ac:dyDescent="0.25">
      <c r="B65" s="12"/>
      <c r="C65" s="11">
        <v>1240</v>
      </c>
      <c r="D65" s="11"/>
      <c r="E65" s="12" t="s">
        <v>47</v>
      </c>
    </row>
    <row r="66" spans="2:5" s="9" customFormat="1" ht="18" x14ac:dyDescent="0.25">
      <c r="B66" s="12"/>
      <c r="C66" s="11"/>
      <c r="D66" s="11">
        <v>660</v>
      </c>
      <c r="E66" s="12" t="s">
        <v>49</v>
      </c>
    </row>
    <row r="67" spans="2:5" s="9" customFormat="1" ht="18" x14ac:dyDescent="0.25">
      <c r="B67" s="12"/>
      <c r="C67" s="11"/>
      <c r="D67" s="11">
        <v>33</v>
      </c>
      <c r="E67" s="12" t="s">
        <v>50</v>
      </c>
    </row>
    <row r="68" spans="2:5" s="9" customFormat="1" ht="18" x14ac:dyDescent="0.25">
      <c r="B68" s="12"/>
      <c r="C68" s="11"/>
      <c r="D68" s="13">
        <v>30.25</v>
      </c>
      <c r="E68" s="12" t="s">
        <v>51</v>
      </c>
    </row>
    <row r="69" spans="2:5" s="9" customFormat="1" ht="18" x14ac:dyDescent="0.25">
      <c r="B69" s="12"/>
      <c r="C69" s="11"/>
      <c r="D69" s="11">
        <v>275</v>
      </c>
      <c r="E69" s="12" t="s">
        <v>52</v>
      </c>
    </row>
    <row r="70" spans="2:5" s="9" customFormat="1" ht="18" x14ac:dyDescent="0.25">
      <c r="B70" s="12"/>
      <c r="C70" s="11"/>
      <c r="D70" s="11">
        <v>242</v>
      </c>
      <c r="E70" s="12" t="s">
        <v>53</v>
      </c>
    </row>
    <row r="71" spans="2:5" s="9" customFormat="1" ht="18" x14ac:dyDescent="0.25">
      <c r="B71" s="12"/>
      <c r="C71" s="11"/>
      <c r="D71" s="11"/>
      <c r="E71" s="12"/>
    </row>
    <row r="72" spans="2:5" s="9" customFormat="1" ht="18" x14ac:dyDescent="0.25">
      <c r="B72" s="12"/>
      <c r="C72" s="11">
        <v>1600</v>
      </c>
      <c r="D72" s="11"/>
      <c r="E72" s="12" t="s">
        <v>54</v>
      </c>
    </row>
    <row r="73" spans="2:5" s="9" customFormat="1" ht="18" x14ac:dyDescent="0.25">
      <c r="B73" s="12"/>
      <c r="C73" s="11">
        <v>100</v>
      </c>
      <c r="D73" s="11"/>
      <c r="E73" s="12" t="s">
        <v>55</v>
      </c>
    </row>
    <row r="74" spans="2:5" s="9" customFormat="1" ht="18" x14ac:dyDescent="0.25">
      <c r="B74" s="12"/>
      <c r="C74" s="11"/>
      <c r="D74" s="11">
        <v>1600</v>
      </c>
      <c r="E74" s="12" t="s">
        <v>56</v>
      </c>
    </row>
    <row r="75" spans="2:5" s="9" customFormat="1" ht="18" x14ac:dyDescent="0.25">
      <c r="B75" s="12"/>
      <c r="C75" s="11"/>
      <c r="D75" s="11">
        <v>100</v>
      </c>
      <c r="E75" s="12" t="s">
        <v>57</v>
      </c>
    </row>
    <row r="76" spans="2:5" s="9" customFormat="1" ht="18" x14ac:dyDescent="0.25">
      <c r="B76" s="12"/>
      <c r="C76" s="11">
        <v>45</v>
      </c>
      <c r="D76" s="11"/>
      <c r="E76" s="12" t="s">
        <v>58</v>
      </c>
    </row>
    <row r="77" spans="2:5" s="9" customFormat="1" ht="18" x14ac:dyDescent="0.25">
      <c r="B77" s="12"/>
      <c r="C77" s="11"/>
      <c r="D77" s="11">
        <v>45</v>
      </c>
      <c r="E77" s="12" t="s">
        <v>57</v>
      </c>
    </row>
  </sheetData>
  <printOptions horizontalCentered="1" verticalCentered="1"/>
  <pageMargins left="0" right="0" top="0" bottom="0" header="0" footer="0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El-Wattaneya</cp:lastModifiedBy>
  <cp:lastPrinted>2024-07-24T18:28:57Z</cp:lastPrinted>
  <dcterms:created xsi:type="dcterms:W3CDTF">2024-07-23T11:33:11Z</dcterms:created>
  <dcterms:modified xsi:type="dcterms:W3CDTF">2024-07-24T18:37:41Z</dcterms:modified>
</cp:coreProperties>
</file>